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460"/>
  </bookViews>
  <sheets>
    <sheet name="VII spożywcze" sheetId="6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7" i="6" l="1"/>
  <c r="I87" i="6"/>
  <c r="H87" i="6"/>
  <c r="G79" i="6"/>
  <c r="I79" i="6" s="1"/>
  <c r="G35" i="6"/>
  <c r="I35" i="6" s="1"/>
  <c r="G31" i="6"/>
  <c r="I31" i="6"/>
  <c r="G109" i="6" l="1"/>
  <c r="I109" i="6" s="1"/>
  <c r="H109" i="6"/>
  <c r="G108" i="6" l="1"/>
  <c r="I108" i="6"/>
  <c r="G111" i="6"/>
  <c r="I111" i="6"/>
  <c r="H111" i="6"/>
  <c r="G97" i="6" l="1"/>
  <c r="I97" i="6" s="1"/>
  <c r="H97" i="6"/>
  <c r="G44" i="6"/>
  <c r="I44" i="6" s="1"/>
  <c r="H44" i="6"/>
  <c r="G54" i="6" l="1"/>
  <c r="I54" i="6" s="1"/>
  <c r="G98" i="6"/>
  <c r="I98" i="6" s="1"/>
  <c r="H54" i="6"/>
  <c r="H98" i="6"/>
  <c r="H35" i="6" l="1"/>
  <c r="H108" i="6"/>
  <c r="H31" i="6"/>
  <c r="H79" i="6"/>
  <c r="G22" i="6" l="1"/>
  <c r="I22" i="6" s="1"/>
  <c r="H22" i="6"/>
  <c r="G92" i="6" l="1"/>
  <c r="I92" i="6" s="1"/>
  <c r="H92" i="6"/>
  <c r="G82" i="6"/>
  <c r="I82" i="6" s="1"/>
  <c r="H82" i="6"/>
  <c r="G80" i="6"/>
  <c r="I80" i="6" s="1"/>
  <c r="H80" i="6"/>
  <c r="G65" i="6"/>
  <c r="I65" i="6" s="1"/>
  <c r="H65" i="6"/>
  <c r="G59" i="6"/>
  <c r="I59" i="6" s="1"/>
  <c r="H59" i="6"/>
  <c r="G50" i="6"/>
  <c r="I50" i="6" s="1"/>
  <c r="H50" i="6"/>
  <c r="G38" i="6"/>
  <c r="I38" i="6" s="1"/>
  <c r="H38" i="6"/>
  <c r="G21" i="6"/>
  <c r="I21" i="6" s="1"/>
  <c r="H21" i="6"/>
  <c r="G85" i="6" l="1"/>
  <c r="I85" i="6" s="1"/>
  <c r="H85" i="6"/>
  <c r="G110" i="6"/>
  <c r="I110" i="6" s="1"/>
  <c r="H110" i="6"/>
  <c r="G101" i="6"/>
  <c r="I101" i="6" s="1"/>
  <c r="H101" i="6"/>
  <c r="G60" i="6"/>
  <c r="I60" i="6" s="1"/>
  <c r="H60" i="6"/>
  <c r="G67" i="6"/>
  <c r="I67" i="6" s="1"/>
  <c r="H67" i="6"/>
  <c r="G62" i="6"/>
  <c r="I62" i="6" s="1"/>
  <c r="H62" i="6"/>
  <c r="H29" i="6"/>
  <c r="G29" i="6"/>
  <c r="I29" i="6" s="1"/>
  <c r="H115" i="6"/>
  <c r="G115" i="6"/>
  <c r="I115" i="6" s="1"/>
  <c r="H114" i="6"/>
  <c r="G114" i="6"/>
  <c r="I114" i="6" s="1"/>
  <c r="H113" i="6"/>
  <c r="G113" i="6"/>
  <c r="I113" i="6" s="1"/>
  <c r="H112" i="6"/>
  <c r="G112" i="6"/>
  <c r="I112" i="6" s="1"/>
  <c r="H107" i="6"/>
  <c r="G107" i="6"/>
  <c r="I107" i="6" s="1"/>
  <c r="H106" i="6"/>
  <c r="G106" i="6"/>
  <c r="I106" i="6" s="1"/>
  <c r="H105" i="6"/>
  <c r="G105" i="6"/>
  <c r="I105" i="6" s="1"/>
  <c r="H103" i="6"/>
  <c r="G103" i="6"/>
  <c r="I103" i="6" s="1"/>
  <c r="H104" i="6"/>
  <c r="G104" i="6"/>
  <c r="I104" i="6" s="1"/>
  <c r="H102" i="6"/>
  <c r="G102" i="6"/>
  <c r="I102" i="6" s="1"/>
  <c r="G70" i="6" l="1"/>
  <c r="I70" i="6" s="1"/>
  <c r="H70" i="6"/>
  <c r="G58" i="6"/>
  <c r="I58" i="6" s="1"/>
  <c r="H58" i="6"/>
  <c r="G23" i="6"/>
  <c r="I23" i="6" s="1"/>
  <c r="H23" i="6"/>
  <c r="G16" i="6"/>
  <c r="I16" i="6" s="1"/>
  <c r="H16" i="6"/>
  <c r="H15" i="6" l="1"/>
  <c r="H17" i="6"/>
  <c r="H18" i="6"/>
  <c r="H19" i="6"/>
  <c r="H20" i="6"/>
  <c r="H24" i="6"/>
  <c r="H25" i="6"/>
  <c r="H26" i="6"/>
  <c r="H27" i="6"/>
  <c r="H28" i="6"/>
  <c r="H30" i="6"/>
  <c r="H32" i="6"/>
  <c r="H33" i="6"/>
  <c r="H34" i="6"/>
  <c r="H36" i="6"/>
  <c r="H37" i="6"/>
  <c r="H39" i="6"/>
  <c r="H40" i="6"/>
  <c r="H41" i="6"/>
  <c r="H42" i="6"/>
  <c r="H43" i="6"/>
  <c r="H45" i="6"/>
  <c r="H46" i="6"/>
  <c r="H47" i="6"/>
  <c r="H48" i="6"/>
  <c r="H49" i="6"/>
  <c r="H51" i="6"/>
  <c r="H52" i="6"/>
  <c r="H53" i="6"/>
  <c r="H55" i="6"/>
  <c r="H56" i="6"/>
  <c r="H57" i="6"/>
  <c r="H61" i="6"/>
  <c r="H63" i="6"/>
  <c r="H64" i="6"/>
  <c r="H66" i="6"/>
  <c r="H68" i="6"/>
  <c r="H69" i="6"/>
  <c r="H71" i="6"/>
  <c r="H72" i="6"/>
  <c r="H73" i="6"/>
  <c r="H74" i="6"/>
  <c r="H75" i="6"/>
  <c r="H76" i="6"/>
  <c r="H77" i="6"/>
  <c r="H78" i="6"/>
  <c r="H81" i="6"/>
  <c r="H83" i="6"/>
  <c r="H84" i="6"/>
  <c r="H86" i="6"/>
  <c r="H88" i="6"/>
  <c r="H89" i="6"/>
  <c r="H90" i="6"/>
  <c r="H91" i="6"/>
  <c r="H93" i="6"/>
  <c r="H94" i="6"/>
  <c r="H95" i="6"/>
  <c r="H96" i="6"/>
  <c r="H99" i="6"/>
  <c r="H100" i="6"/>
  <c r="G15" i="6"/>
  <c r="I15" i="6" s="1"/>
  <c r="G17" i="6"/>
  <c r="I17" i="6" s="1"/>
  <c r="G18" i="6"/>
  <c r="I18" i="6" s="1"/>
  <c r="G19" i="6"/>
  <c r="I19" i="6" s="1"/>
  <c r="G20" i="6"/>
  <c r="I20" i="6" s="1"/>
  <c r="G24" i="6"/>
  <c r="I24" i="6" s="1"/>
  <c r="G25" i="6"/>
  <c r="I25" i="6" s="1"/>
  <c r="G26" i="6"/>
  <c r="I26" i="6" s="1"/>
  <c r="G27" i="6"/>
  <c r="I27" i="6" s="1"/>
  <c r="G28" i="6"/>
  <c r="I28" i="6" s="1"/>
  <c r="G30" i="6"/>
  <c r="I30" i="6" s="1"/>
  <c r="G32" i="6"/>
  <c r="I32" i="6" s="1"/>
  <c r="G33" i="6"/>
  <c r="I33" i="6" s="1"/>
  <c r="G34" i="6"/>
  <c r="I34" i="6" s="1"/>
  <c r="G36" i="6"/>
  <c r="I36" i="6" s="1"/>
  <c r="G37" i="6"/>
  <c r="I37" i="6" s="1"/>
  <c r="G39" i="6"/>
  <c r="I39" i="6" s="1"/>
  <c r="G40" i="6"/>
  <c r="I40" i="6" s="1"/>
  <c r="G41" i="6"/>
  <c r="I41" i="6" s="1"/>
  <c r="G42" i="6"/>
  <c r="I42" i="6" s="1"/>
  <c r="G43" i="6"/>
  <c r="I43" i="6" s="1"/>
  <c r="G45" i="6"/>
  <c r="I45" i="6" s="1"/>
  <c r="G46" i="6"/>
  <c r="I46" i="6" s="1"/>
  <c r="G47" i="6"/>
  <c r="I47" i="6" s="1"/>
  <c r="G48" i="6"/>
  <c r="I48" i="6" s="1"/>
  <c r="G49" i="6"/>
  <c r="I49" i="6" s="1"/>
  <c r="G51" i="6"/>
  <c r="I51" i="6" s="1"/>
  <c r="G52" i="6"/>
  <c r="I52" i="6" s="1"/>
  <c r="G53" i="6"/>
  <c r="I53" i="6" s="1"/>
  <c r="G55" i="6"/>
  <c r="I55" i="6" s="1"/>
  <c r="G56" i="6"/>
  <c r="I56" i="6" s="1"/>
  <c r="G57" i="6"/>
  <c r="I57" i="6" s="1"/>
  <c r="G61" i="6"/>
  <c r="I61" i="6" s="1"/>
  <c r="G63" i="6"/>
  <c r="I63" i="6" s="1"/>
  <c r="G64" i="6"/>
  <c r="I64" i="6" s="1"/>
  <c r="G66" i="6"/>
  <c r="I66" i="6" s="1"/>
  <c r="G68" i="6"/>
  <c r="I68" i="6" s="1"/>
  <c r="G69" i="6"/>
  <c r="I69" i="6" s="1"/>
  <c r="G71" i="6"/>
  <c r="I71" i="6" s="1"/>
  <c r="G72" i="6"/>
  <c r="I72" i="6" s="1"/>
  <c r="G73" i="6"/>
  <c r="I73" i="6" s="1"/>
  <c r="G74" i="6"/>
  <c r="I74" i="6" s="1"/>
  <c r="G75" i="6"/>
  <c r="I75" i="6" s="1"/>
  <c r="G76" i="6"/>
  <c r="I76" i="6" s="1"/>
  <c r="G77" i="6"/>
  <c r="I77" i="6" s="1"/>
  <c r="G78" i="6"/>
  <c r="I78" i="6" s="1"/>
  <c r="G81" i="6"/>
  <c r="I81" i="6" s="1"/>
  <c r="G83" i="6"/>
  <c r="I83" i="6" s="1"/>
  <c r="G84" i="6"/>
  <c r="I84" i="6" s="1"/>
  <c r="G86" i="6"/>
  <c r="I86" i="6" s="1"/>
  <c r="G88" i="6"/>
  <c r="I88" i="6" s="1"/>
  <c r="G89" i="6"/>
  <c r="I89" i="6" s="1"/>
  <c r="G90" i="6"/>
  <c r="I90" i="6" s="1"/>
  <c r="G91" i="6"/>
  <c r="I91" i="6" s="1"/>
  <c r="G93" i="6"/>
  <c r="I93" i="6" s="1"/>
  <c r="G94" i="6"/>
  <c r="I94" i="6" s="1"/>
  <c r="G95" i="6"/>
  <c r="I95" i="6" s="1"/>
  <c r="G96" i="6"/>
  <c r="I96" i="6" s="1"/>
  <c r="G99" i="6"/>
  <c r="I99" i="6" s="1"/>
  <c r="G100" i="6"/>
  <c r="I100" i="6" s="1"/>
  <c r="H12" i="6"/>
  <c r="G12" i="6"/>
  <c r="I12" i="6" s="1"/>
  <c r="H118" i="6" l="1"/>
  <c r="I118" i="6"/>
</calcChain>
</file>

<file path=xl/sharedStrings.xml><?xml version="1.0" encoding="utf-8"?>
<sst xmlns="http://schemas.openxmlformats.org/spreadsheetml/2006/main" count="339" uniqueCount="239">
  <si>
    <t>……………………………..</t>
  </si>
  <si>
    <t>Pieczęć firmy</t>
  </si>
  <si>
    <t xml:space="preserve">Miejscowość, data </t>
  </si>
  <si>
    <t>FORMULARZ CENOWY</t>
  </si>
  <si>
    <t>Lp.</t>
  </si>
  <si>
    <t>Cena jednost-kowa brutto       w zł</t>
  </si>
  <si>
    <t>1.</t>
  </si>
  <si>
    <t>szt.</t>
  </si>
  <si>
    <t>2.</t>
  </si>
  <si>
    <t>szt</t>
  </si>
  <si>
    <t>3.</t>
  </si>
  <si>
    <t>4.</t>
  </si>
  <si>
    <t>5.</t>
  </si>
  <si>
    <t>6.</t>
  </si>
  <si>
    <t>kg</t>
  </si>
  <si>
    <t>7.</t>
  </si>
  <si>
    <t>8.</t>
  </si>
  <si>
    <t>9.</t>
  </si>
  <si>
    <t>10.</t>
  </si>
  <si>
    <t>11.</t>
  </si>
  <si>
    <t>12.</t>
  </si>
  <si>
    <t>13.</t>
  </si>
  <si>
    <t>14.</t>
  </si>
  <si>
    <t>Łączna wartość brutto:</t>
  </si>
  <si>
    <t>15.</t>
  </si>
  <si>
    <t>16.</t>
  </si>
  <si>
    <t>17.</t>
  </si>
  <si>
    <t>18.</t>
  </si>
  <si>
    <t xml:space="preserve">             kwota brutto:………………………………………..słownie………………………………………………..</t>
  </si>
  <si>
    <t>Ilości podane w tym załączniku są ilościami przybliżonymi i mogą ulec zmianie w zależności od ilości żywionych osób.</t>
  </si>
  <si>
    <t>Rozporządzeniem Ministra Zdrowia z dnia 26 lipca 2016r.</t>
  </si>
  <si>
    <t>19.</t>
  </si>
  <si>
    <t>20.</t>
  </si>
  <si>
    <t>21.</t>
  </si>
  <si>
    <t>Jedno-stka miary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</si>
  <si>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</si>
  <si>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</si>
  <si>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</si>
  <si>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</si>
  <si>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</si>
  <si>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</si>
  <si>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</si>
  <si>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</si>
  <si>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</si>
  <si>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</si>
  <si>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</si>
  <si>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</si>
  <si>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</si>
  <si>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</si>
  <si>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</si>
  <si>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</si>
  <si>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</si>
  <si>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</si>
  <si>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</si>
  <si>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</si>
  <si>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</si>
  <si>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</si>
  <si>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</si>
  <si>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</si>
  <si>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</si>
  <si>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</si>
  <si>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</si>
  <si>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</si>
  <si>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</si>
  <si>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</si>
  <si>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</si>
  <si>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</si>
  <si>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</si>
  <si>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……………………………………………………..</t>
  </si>
  <si>
    <t xml:space="preserve">Nazwa artykułu                                          Wymagana gramatura                   </t>
  </si>
  <si>
    <t>cukier biały spożywczy sypki op. 1 kg</t>
  </si>
  <si>
    <t>cukier puder op. 0,5 kg</t>
  </si>
  <si>
    <t>kasza manna  op. 500 g</t>
  </si>
  <si>
    <t>kasza pęczak op. 500 g</t>
  </si>
  <si>
    <t>ketchup , bez koncentratów spożywczych z wyłączeniem koncentratów z naturalnych składników ( w procesie produkcj zużyto nie mniej niż 120 g pomidorów do przygotowania 100 g produktu gotowego do spożycia )</t>
  </si>
  <si>
    <t>mąka pszenna, typ 500 op. 1 kg</t>
  </si>
  <si>
    <t>mąka ziemniaczana op. 1 kg</t>
  </si>
  <si>
    <t>miód pszczeli, naturalny, wielokwiatowy słoik 1000 g</t>
  </si>
  <si>
    <t xml:space="preserve">oliwa z oliwek  z pierwszego tłoczenia do sosów i sałatek extra virgin,  op. 500 ml         </t>
  </si>
  <si>
    <t xml:space="preserve">kukurydza konserwowa, puszka, 400g </t>
  </si>
  <si>
    <t>pulpa pomidorowa 2,5 kg, puszka</t>
  </si>
  <si>
    <t xml:space="preserve">płatki ryżowe  błyskawiczne, 500g </t>
  </si>
  <si>
    <t>płatki owsiane błyskawiczne  500 g</t>
  </si>
  <si>
    <t>rodzynki 200 g, bez dodatku cukrów i substancji słodzących zdefiniowanych w rozporządzeniu (WE) nr 1333/2008, soli oraz tłuszczu</t>
  </si>
  <si>
    <t>ryż biały op. 1 kg</t>
  </si>
  <si>
    <t>woda mineralna niegazowana, opakowanie 5 l</t>
  </si>
  <si>
    <t>Słownie:</t>
  </si>
  <si>
    <t>Przedmiot zamówienia musi być zgodny z Polskimi Normami oraz systemem bezbieczeńtwa żywności HACCP</t>
  </si>
  <si>
    <t xml:space="preserve">pieprz cytrynowy 20 g, </t>
  </si>
  <si>
    <t>ocet  jabłkowy 6%, opakowanie butelka 0,5 l</t>
  </si>
  <si>
    <t>sok naturalny z owoców 100 %,  200 ml, kartonik z rurką,np. multiwitamina, pomarańczowy, jabłkowy, wieloowocowy (bez dodatku cukru, sztucznych barwników  i substancji konserwujących)</t>
  </si>
  <si>
    <t>majonez na naturalnych składnikach-olej rzepakowy rafinowany, musztarda, gorczyca, woda, ocet cukier, sól, przyprawy, żółtka jaja kurzego(7%) bez glutenu słoik od 700 ml do 900 ml</t>
  </si>
  <si>
    <t xml:space="preserve">kakao ,Kakao naturalne– kolor: głęboko brązowy,
zawierające nie więcej niż 15 g cukrów w 100
g/ml produktu gotowego do spożycia, zawierającenie więcej niż 10 g tłuszczu w 100 g/ml produktugotowego do spożycia oraz zawierające nie
więcej niż 1g sodu lub równoważnej ilości soli na
100 g/ml produktu gotowego do spożycia, </t>
  </si>
  <si>
    <t>chrupki  kukurydziane 80g-100g (grys kukurydziany min 92%)</t>
  </si>
  <si>
    <t>Kawa zbożowa zawierająca nie więcej niż 15 g cukrów w 100 g produktu gotowego do spożycia, o niskiej zawartości sodu /soli  zawierającej nie więcej niż 0,12 g sodu lub równoważnej ilości soli na 100g środka  spożywczego, zawierający nie więcej niż 10 g tłuszczu w 100g produktu gotowego do spożycia,zawartość soli(0,03g)</t>
  </si>
  <si>
    <t>wafle ryżowe 130g, okragłe min 80 % ryż brązowy, naturalne lub z dodatkami np. amarantus, kukurydza, dynia, słonecznik itp.</t>
  </si>
  <si>
    <t>Towar proponwany przez wykonawcę</t>
  </si>
  <si>
    <t>dżem z kawałkami owoców 100 %, lub dżem super gładki bez cukru, różne smaki, opakowania 220 g</t>
  </si>
  <si>
    <t>sok owocowy ( 100% z soków owoców) 1 L np. multiwitamina, pomarańczowy, jabłkowy, wieloowocowy, pożeczkowy (bez dodatku cukru, sztucznych barwników  i substancji konserwujących)</t>
  </si>
  <si>
    <t>Kisiel , opakowanie 38 g (różne smaki), bez cukru</t>
  </si>
  <si>
    <t xml:space="preserve">Galaretka,różne smaki , opakowania 70 g- 77 g , bez dodatku
substancji słodzących i cukru, </t>
  </si>
  <si>
    <t>Powidło śliwkowe, 300g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</si>
  <si>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</si>
  <si>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</si>
  <si>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</si>
  <si>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</si>
  <si>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</si>
  <si>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</si>
  <si>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</si>
  <si>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</si>
  <si>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</si>
  <si>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</si>
  <si>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</si>
  <si>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</si>
  <si>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</si>
  <si>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</si>
  <si>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</si>
  <si>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 xml:space="preserve">chrzan tarty, opakowania słoik do 200 ml,zawierające nie więcej niż 10 g tłuszczu w 100 g/ ml produktu gotowego do spożycia, 1 g soli na 100 g produktu gotowego do spożycia produkt spożywczy otrzymany ze świeżych, pozbawionych skórki tartych korzeni chrzanu, </t>
  </si>
  <si>
    <t>Fasola czerwona konserwowa 400g</t>
  </si>
  <si>
    <t>Cena jednost-kowa netto       w zł</t>
  </si>
  <si>
    <t>Wartość netto w zł (kol. 3x kol. 5)</t>
  </si>
  <si>
    <t xml:space="preserve">Planowana Ilość </t>
  </si>
  <si>
    <t>Stawka vat</t>
  </si>
  <si>
    <t>Wartość brutto  w zł (kol.3 x kol.7)</t>
  </si>
  <si>
    <t>Kasza jaglana opakowania jednostkowe op. 500 g</t>
  </si>
  <si>
    <t>woda mineralna niegazowana, opakowanie 500ml</t>
  </si>
  <si>
    <t>otręby pszenne opakowanie 150 g</t>
  </si>
  <si>
    <t>Siemie lniane bez jakichkolwiek dodatków, w opakowaniach jednostkowych od 200 g do 1kg. Zawartość soli może wynikać wyłacznie z obecnosci naturalnie występujacego sodu</t>
  </si>
  <si>
    <t>Słonecznik łuskany be zdodatku soli, tłuszczu, cukru i substancji słodzących opakowaniach jednostkowych od 200 g do 1kg.</t>
  </si>
  <si>
    <t>śliwka suszona kalifornijska opakowanie  200 g</t>
  </si>
  <si>
    <t>ananas plastry w puszce w delikatnie słodkim syropie opakowanie puszka 500 g do 580 g</t>
  </si>
  <si>
    <t>brzoskwinie, połówki owoców, lekko słodzone w syropie opakowanie puszka 820 g do 850 g</t>
  </si>
  <si>
    <t>Pestki dyni łuskane, bez jakichkolwiek dodatków, w opakowaniach jednostkowych od 100 g  do 300 g</t>
  </si>
  <si>
    <t>cukier waniliowy op. od 16 do 32 g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</si>
  <si>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</si>
  <si>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</si>
  <si>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</si>
  <si>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</si>
  <si>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</si>
  <si>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</si>
  <si>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</si>
  <si>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</si>
  <si>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</si>
  <si>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</si>
  <si>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</si>
  <si>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</si>
  <si>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musztarda delikatesowa łagodna wykonana na bazie naturalnych surowców, nie zawierająca konserwantów i sztucznych barwników. Opakowanie od 200 do 500 ml</t>
  </si>
  <si>
    <t>kasza gryczana  prażona  op. 400 g saszetki</t>
  </si>
  <si>
    <t>kasza jęczmienna op. 400 g saszetki</t>
  </si>
  <si>
    <t>olej rzepakowy z pierwszego tłoczenia do smażenia, pieczenia op. 1l, olej o zawartości kwasów jednonienasyconych powyżej 50 % i zawartości kwasów wielonienasyconych poniżej 40 %</t>
  </si>
  <si>
    <t xml:space="preserve">pieprz naturalny, czarny, mielony 1k g, </t>
  </si>
  <si>
    <t>płatki kukurydziane, opakowanie 1000 g, zawierające nie więcej niż 15 g cukrów w 100 g produktu gotowego do spożycia</t>
  </si>
  <si>
    <t>Przyprawa do: mięsa wieprzowego, drobiu, ryb. 
Mieszanka przypraw bez dodatku glutaminianu sodu opakowanie 600g</t>
  </si>
  <si>
    <t>sól , warzona , spożywcza, opakowanie jednostkowe 1 kg</t>
  </si>
  <si>
    <t>KOLUMNA DO WYPEŁNIENIA</t>
  </si>
  <si>
    <t>NIEBIESKA</t>
  </si>
  <si>
    <t>Załącznik nr 2g</t>
  </si>
  <si>
    <t xml:space="preserve">  Pozostałe artykuły spożywcze</t>
  </si>
  <si>
    <t>PAKIET  7</t>
  </si>
  <si>
    <t xml:space="preserve">budyń do gotowania, bez substancjisłodzących smak: śmietankowy, waniliowy,czekoladowy, 0,40 - 0,60 g opakowanie, bez dodatkucukru i substancji słodzących, </t>
  </si>
  <si>
    <t>Przyprawa do potraw  skład: sól, warzywa suszone: marchew, cebula, pasternak, korzeń selera, korzeń i natka pietruszki, por, kapusta, papryka słodka, pomidor, czosnek, opakowanie 3 kg bez dodatku glutaminianu sodu</t>
  </si>
  <si>
    <t>sz</t>
  </si>
  <si>
    <t xml:space="preserve">ocet zwykły </t>
  </si>
  <si>
    <t>82.</t>
  </si>
  <si>
    <t>83.</t>
  </si>
  <si>
    <t>84.</t>
  </si>
  <si>
    <t>85.</t>
  </si>
  <si>
    <t>86.</t>
  </si>
  <si>
    <r>
      <rPr>
        <b/>
        <sz val="12"/>
        <color theme="1"/>
        <rFont val="Czcionka tekstu podstawowego"/>
        <charset val="238"/>
      </rPr>
      <t>Pakiet  7</t>
    </r>
    <r>
      <rPr>
        <sz val="12"/>
        <color theme="1"/>
        <rFont val="Czcionka tekstu podstawowego"/>
        <family val="2"/>
        <charset val="238"/>
      </rPr>
      <t xml:space="preserve">  kwota netto:…………………………………………słownie…………………………………………………</t>
    </r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</si>
  <si>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</si>
  <si>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</si>
  <si>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</si>
  <si>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</si>
  <si>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</si>
  <si>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</si>
  <si>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</si>
  <si>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</si>
  <si>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</si>
  <si>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makarony ryżowe, sojowe</t>
  </si>
  <si>
    <t>mleko skondensowane słodzone</t>
  </si>
  <si>
    <t>wafle tortowe kwadratowe</t>
  </si>
  <si>
    <t>tuńczyk kawałki w oleju puszka 170 g, zawartośc tuńczyka min 70%</t>
  </si>
  <si>
    <t>makaron tagliatelle wstążki rózne smaki (szpinakowy, pomidorowy)</t>
  </si>
  <si>
    <t>filet z makreli w sosie pomidorowym, wędzona op. 170g, min 75% ryby</t>
  </si>
  <si>
    <t>migdały całe/ wiórka</t>
  </si>
  <si>
    <t>ryż brązowy saszetki</t>
  </si>
  <si>
    <t>Syrop owocowy różne smaki szklana butelka bez syropu glukozowego</t>
  </si>
  <si>
    <t>kasza bulgur saszetki op.400g</t>
  </si>
  <si>
    <t>kubuś mus 100% w tubce</t>
  </si>
  <si>
    <t>płatki musli bez oleju palmowego i syropu glukozowego 500g</t>
  </si>
  <si>
    <t>Biszkopty okrągłe/podłużne - bez dodatku cukrów, bez aromatów, bez substancji konserwujących</t>
  </si>
  <si>
    <t>ciastka bez oleju palmowego i syropu glukozowego pakowane ,,SANTE"</t>
  </si>
  <si>
    <t>Ciastka mix kg - róznego rodzaju bez oleju palmowego i syropu glukozowego</t>
  </si>
  <si>
    <t>ciasteczka maślane - prosty skład: bez dodatku cukru, bez sztucznych barwników, bez oleju palmowego ( ciasteczka z Brześcia 125 g)</t>
  </si>
  <si>
    <t>baton owocowy 100% - ,, dobra kaloria" różne smaki</t>
  </si>
  <si>
    <t>czekolada gorzka z zawartością kakao przynajmniej 70%</t>
  </si>
  <si>
    <t>herbata czarna 100 torebek Lipton</t>
  </si>
  <si>
    <t>herbata owocowa (różne smaki)  Lipton</t>
  </si>
  <si>
    <t>kminek mielony / cały 1 kg</t>
  </si>
  <si>
    <t xml:space="preserve">koncentrat pomidorowy 30 % gęsty , bez konserwantów opakowanie w puszce od 800g do 1000g </t>
  </si>
  <si>
    <t>kurkuma 1 kg</t>
  </si>
  <si>
    <t>liść laurowy suszony cały 1 kg</t>
  </si>
  <si>
    <t>majeranek 1 kg</t>
  </si>
  <si>
    <t>makaron różne rodzaje Lubella  (nitki, kolanka, świderki, łazanki, falbanka, muszelki, spaghetti, zacierka, gwiazdki, literki, penne)zawierajacy nie więcej niż 15 g cukrów w 100 g produktu gotowego do spożycia, o niskiej zawartości sodu /soli  zawierającej nie więcej niż 0,12 g sodu lub równoważnej ilości soli na 100g środka  spożywczego, zawierający nie więcej niż 10 g tłuszczu w 100g produktu gotowego do spożycia, po ugotowaniu konsystencja stała nie powinien się sklejać, 100% semoliny poch. z przemiału pszenicy inticum durum, bez dodatków i ulepszaczy, opakowania jednostkowe 500 – 1000g.</t>
  </si>
  <si>
    <t>makarony razowe różne rodzaje Lubella (nitki, kolanka, świderki, łazanki, falbanka, muszelki, spaghetti, zacierka, gwiazdki, literki, penne)</t>
  </si>
  <si>
    <t>bazylia , opakowanie 1 kg</t>
  </si>
  <si>
    <t>cynamon mielony  1 kg  bez
dodatku soli/sodu, cukru i substancji słodzących,</t>
  </si>
  <si>
    <t>curry 1 kg  bez
dodatku soli/sodu</t>
  </si>
  <si>
    <t xml:space="preserve">mąka pełnoziarnista, zytnia, kukurydziana </t>
  </si>
  <si>
    <t>papryka słodka mielona 1 kg</t>
  </si>
  <si>
    <t>pieprz ziołowy mielony 1 kg</t>
  </si>
  <si>
    <t xml:space="preserve">płatki śniadaniowe żytnie, pełno ziarniste 500g Lubella </t>
  </si>
  <si>
    <t>pomidory suszone z bazylią, czosnkiem przyprawa 15g</t>
  </si>
  <si>
    <t>sos sojowy prosty skład 150ml</t>
  </si>
  <si>
    <t>tymianek 10 g</t>
  </si>
  <si>
    <t>ziele angielskie 1kg</t>
  </si>
  <si>
    <t>zioła prowansalskie 1kg</t>
  </si>
  <si>
    <t>fasola jaś 0,5kg</t>
  </si>
  <si>
    <t>płatki śniadaniowe czekoladowe, miodowe, z cynamonem rózne 500 g bez oleju palmowego i syropu glokozowego Lubella</t>
  </si>
  <si>
    <t>wafle jaglane w czekoladzie bez oleju palmowego i sztucznych barwników 65g Sonko</t>
  </si>
  <si>
    <t xml:space="preserve">baton zbożowy Sante Flips 25g bez tłuszczów utwardzonych i bez sztucznych barwników </t>
  </si>
  <si>
    <t>herbata ziołowa (miętowa, zielona, rumiankowa)</t>
  </si>
  <si>
    <t xml:space="preserve">ryż biały paraboliczny saszetki </t>
  </si>
  <si>
    <t>96.</t>
  </si>
  <si>
    <t>97.</t>
  </si>
  <si>
    <t>soczewica czerwona połóki 500g</t>
  </si>
  <si>
    <t>filet z łososia wędzony - naturalnie wędzony bez sztucznych konserwantów, delikatne, jędrne i różowe mięsiste mięso. Od 50 - 100g.</t>
  </si>
  <si>
    <t>98.</t>
  </si>
  <si>
    <t>99.</t>
  </si>
  <si>
    <t>kawa inka smakowa (wanilia, czekolada, miodowa i inne) bez sztucznych konserwantów 200g</t>
  </si>
  <si>
    <t>soda oczyszczona 70g</t>
  </si>
  <si>
    <t>proszek do pieczenia 30g</t>
  </si>
  <si>
    <t>100.</t>
  </si>
  <si>
    <t>101.</t>
  </si>
  <si>
    <t>102.</t>
  </si>
  <si>
    <t>103.</t>
  </si>
  <si>
    <t xml:space="preserve">wiórka kokosowe 200g </t>
  </si>
  <si>
    <t>waflowa miseczka, kubeczek do lodów 75g - 100g prosty skład bez sztucznych składników</t>
  </si>
  <si>
    <t>104.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</si>
</sst>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\ [$zł-415]_-;\-* #,##0.00\ [$zł-415]_-;_-* &quot;-&quot;??\ [$zł-415]_-;_-@_-"/>
  </numFmts>
  <fonts count="1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Czcionka tekstu podstawowego"/>
      <charset val="238"/>
    </font>
    <font>
      <sz val="12"/>
      <color theme="1"/>
      <name val="Czcionka tekstu podstawowego"/>
      <family val="2"/>
      <charset val="238"/>
    </font>
    <font>
      <sz val="12"/>
      <color theme="1"/>
      <name val="Czcionka tekstu podstawowego"/>
      <charset val="238"/>
    </font>
    <font>
      <b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5" fillId="0" borderId="0" xfId="0" applyFont="1" applyBorder="1"/>
    <xf numFmtId="0" fontId="0" fillId="0" borderId="0" xfId="0" applyFont="1"/>
    <xf numFmtId="0" fontId="3" fillId="0" borderId="1" xfId="0" applyFont="1" applyBorder="1" applyAlignment="1">
      <alignment horizontal="center" vertical="center"/>
    </xf>
    <xf numFmtId="0" fontId="7" fillId="0" borderId="0" xfId="0" applyFont="1" applyBorder="1"/>
    <xf numFmtId="0" fontId="6" fillId="0" borderId="0" xfId="0" applyFont="1" applyBorder="1"/>
    <xf numFmtId="0" fontId="0" fillId="0" borderId="1" xfId="0" applyFill="1" applyBorder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top" wrapText="1"/>
    </xf>
    <xf numFmtId="0" fontId="3" fillId="0" borderId="1" xfId="0" applyNumberFormat="1" applyFont="1" applyBorder="1" applyAlignment="1">
      <alignment vertical="top" wrapText="1"/>
    </xf>
    <xf numFmtId="0" fontId="0" fillId="0" borderId="0" xfId="0" applyBorder="1"/>
    <xf numFmtId="0" fontId="3" fillId="0" borderId="1" xfId="0" applyFont="1" applyBorder="1" applyAlignment="1">
      <alignment vertical="center" wrapText="1"/>
    </xf>
    <xf numFmtId="0" fontId="3" fillId="0" borderId="0" xfId="0" applyFont="1"/>
    <xf numFmtId="0" fontId="4" fillId="0" borderId="1" xfId="0" applyFont="1" applyBorder="1" applyAlignment="1">
      <alignment vertical="top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9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wrapText="1"/>
    </xf>
    <xf numFmtId="43" fontId="3" fillId="0" borderId="1" xfId="1" applyNumberFormat="1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 wrapText="1"/>
    </xf>
    <xf numFmtId="9" fontId="0" fillId="2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43" fontId="3" fillId="3" borderId="1" xfId="1" applyNumberFormat="1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4" fontId="15" fillId="4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0" fillId="0" borderId="2" xfId="0" applyBorder="1" applyAlignment="1">
      <alignment wrapText="1"/>
    </xf>
    <xf numFmtId="0" fontId="0" fillId="0" borderId="0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NumberFormat="1" applyFont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wrapText="1"/>
    </xf>
    <xf numFmtId="0" fontId="11" fillId="0" borderId="3" xfId="0" applyFont="1" applyBorder="1" applyAlignment="1">
      <alignment wrapText="1"/>
    </xf>
    <xf numFmtId="0" fontId="0" fillId="0" borderId="0" xfId="0" applyAlignment="1">
      <alignment wrapText="1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9"/>
  <sheetViews>
    <sheetView tabSelected="1" topLeftCell="A97" workbookViewId="0">
      <selection activeCell="F114" sqref="F114"/>
    </sheetView>
  </sheetViews>
  <sheetFormatPr defaultRowHeight="15"/>
  <cols>
    <col min="1" max="1" width="11.28515625" customWidth="1"/>
    <col min="2" max="2" width="48.42578125" customWidth="1"/>
    <col min="3" max="3" width="9.42578125" customWidth="1"/>
    <col min="4" max="7" width="7.7109375" customWidth="1"/>
    <col min="8" max="8" width="12.7109375" customWidth="1"/>
    <col min="9" max="9" width="16.5703125" customWidth="1"/>
    <col min="10" max="10" width="12.7109375" customWidth="1"/>
  </cols>
  <sheetData>
    <row r="1" spans="1:10">
      <c r="A1" s="29"/>
      <c r="B1" s="1"/>
      <c r="C1" s="5"/>
      <c r="D1" s="3"/>
      <c r="E1" s="3"/>
      <c r="F1" s="3"/>
      <c r="G1" s="3"/>
      <c r="H1" s="4"/>
      <c r="I1" s="62" t="s">
        <v>156</v>
      </c>
      <c r="J1" s="63"/>
    </row>
    <row r="2" spans="1:10">
      <c r="B2" s="1"/>
      <c r="C2" s="2"/>
      <c r="D2" s="3"/>
      <c r="E2" s="3"/>
      <c r="F2" s="3"/>
      <c r="G2" s="3"/>
      <c r="H2" s="1"/>
      <c r="I2" s="1"/>
      <c r="J2" s="1"/>
    </row>
    <row r="3" spans="1:10">
      <c r="A3" s="4" t="s">
        <v>0</v>
      </c>
      <c r="B3" s="4"/>
      <c r="C3" s="2"/>
      <c r="D3" s="5"/>
      <c r="E3" s="5"/>
      <c r="F3" s="5"/>
      <c r="G3" s="5"/>
      <c r="H3" s="4"/>
      <c r="I3" s="66" t="s">
        <v>68</v>
      </c>
      <c r="J3" s="66"/>
    </row>
    <row r="4" spans="1:10">
      <c r="A4" s="4" t="s">
        <v>1</v>
      </c>
      <c r="B4" s="4"/>
      <c r="C4" s="2"/>
      <c r="D4" s="5"/>
      <c r="E4" s="5"/>
      <c r="F4" s="5"/>
      <c r="G4" s="5"/>
      <c r="H4" s="4"/>
      <c r="I4" s="66" t="s">
        <v>2</v>
      </c>
      <c r="J4" s="66"/>
    </row>
    <row r="5" spans="1:10">
      <c r="A5" s="4"/>
      <c r="B5" s="4"/>
      <c r="C5" s="2"/>
      <c r="D5" s="5"/>
      <c r="E5" s="5"/>
      <c r="F5" s="5"/>
      <c r="G5" s="5"/>
      <c r="H5" s="4"/>
      <c r="I5" s="4"/>
      <c r="J5" s="4"/>
    </row>
    <row r="6" spans="1:10" ht="18.75">
      <c r="A6" s="67" t="s">
        <v>3</v>
      </c>
      <c r="B6" s="67"/>
      <c r="C6" s="67"/>
      <c r="D6" s="67"/>
      <c r="E6" s="67"/>
      <c r="F6" s="67"/>
      <c r="G6" s="67"/>
      <c r="H6" s="67"/>
      <c r="I6" s="67"/>
      <c r="J6" s="67"/>
    </row>
    <row r="7" spans="1:10">
      <c r="A7" s="6"/>
      <c r="B7" s="7" t="s">
        <v>158</v>
      </c>
      <c r="C7" s="8"/>
      <c r="D7" s="9"/>
      <c r="E7" s="9"/>
      <c r="F7" s="9"/>
      <c r="G7" s="9"/>
      <c r="H7" s="45" t="s">
        <v>155</v>
      </c>
      <c r="I7" s="71" t="s">
        <v>154</v>
      </c>
      <c r="J7" s="72"/>
    </row>
    <row r="8" spans="1:10" ht="18.75">
      <c r="A8" s="68" t="s">
        <v>157</v>
      </c>
      <c r="B8" s="68"/>
      <c r="C8" s="68"/>
      <c r="D8" s="68"/>
      <c r="E8" s="68"/>
      <c r="F8" s="68"/>
      <c r="G8" s="68"/>
      <c r="H8" s="68"/>
      <c r="I8" s="68"/>
      <c r="J8" s="68"/>
    </row>
    <row r="9" spans="1:10">
      <c r="B9" s="1"/>
      <c r="C9" s="2"/>
      <c r="D9" s="3"/>
      <c r="E9" s="3"/>
      <c r="F9" s="3"/>
      <c r="G9" s="3"/>
      <c r="H9" s="1"/>
      <c r="I9" s="1"/>
      <c r="J9" s="1"/>
    </row>
    <row r="10" spans="1:10" ht="63.75">
      <c r="A10" s="10" t="s">
        <v>4</v>
      </c>
      <c r="B10" s="24" t="s">
        <v>69</v>
      </c>
      <c r="C10" s="24" t="s">
        <v>121</v>
      </c>
      <c r="D10" s="24" t="s">
        <v>34</v>
      </c>
      <c r="E10" s="24" t="s">
        <v>119</v>
      </c>
      <c r="F10" s="24" t="s">
        <v>122</v>
      </c>
      <c r="G10" s="24" t="s">
        <v>5</v>
      </c>
      <c r="H10" s="10" t="s">
        <v>120</v>
      </c>
      <c r="I10" s="10" t="s">
        <v>123</v>
      </c>
      <c r="J10" s="10" t="s">
        <v>96</v>
      </c>
    </row>
    <row r="11" spans="1:10">
      <c r="A11" s="10">
        <v>1</v>
      </c>
      <c r="B11" s="24">
        <v>2</v>
      </c>
      <c r="C11" s="24">
        <v>3</v>
      </c>
      <c r="D11" s="24">
        <v>4</v>
      </c>
      <c r="E11" s="24">
        <v>5</v>
      </c>
      <c r="F11" s="24">
        <v>6</v>
      </c>
      <c r="G11" s="24">
        <v>7</v>
      </c>
      <c r="H11" s="10">
        <v>8</v>
      </c>
      <c r="I11" s="10">
        <v>9</v>
      </c>
      <c r="J11" s="10">
        <v>10</v>
      </c>
    </row>
    <row r="12" spans="1:10" ht="30">
      <c r="A12" s="34" t="s">
        <v>6</v>
      </c>
      <c r="B12" s="26" t="s">
        <v>130</v>
      </c>
      <c r="C12" s="35">
        <v>10</v>
      </c>
      <c r="D12" s="16" t="s">
        <v>9</v>
      </c>
      <c r="E12" s="47"/>
      <c r="F12" s="37">
        <v>0.05</v>
      </c>
      <c r="G12" s="48">
        <f t="shared" ref="G12:G47" si="0">(E12*F12)+E12</f>
        <v>0</v>
      </c>
      <c r="H12" s="48">
        <f t="shared" ref="H12:H47" si="1">C12*E12</f>
        <v>0</v>
      </c>
      <c r="I12" s="49">
        <f t="shared" ref="I12:I47" si="2">C12*G12</f>
        <v>0</v>
      </c>
      <c r="J12" s="12"/>
    </row>
    <row r="13" spans="1:10" ht="30">
      <c r="A13" s="34" t="s">
        <v>8</v>
      </c>
      <c r="B13" s="26" t="s">
        <v>220</v>
      </c>
      <c r="C13" s="35">
        <v>500</v>
      </c>
      <c r="D13" s="16" t="s">
        <v>9</v>
      </c>
      <c r="E13" s="47"/>
      <c r="F13" s="37">
        <v>0.05</v>
      </c>
      <c r="G13" s="48">
        <v>0</v>
      </c>
      <c r="H13" s="48">
        <v>0</v>
      </c>
      <c r="I13" s="49">
        <v>0</v>
      </c>
      <c r="J13" s="56"/>
    </row>
    <row r="14" spans="1:10">
      <c r="A14" s="34" t="s">
        <v>10</v>
      </c>
      <c r="B14" s="26" t="s">
        <v>194</v>
      </c>
      <c r="C14" s="35">
        <v>500</v>
      </c>
      <c r="D14" s="16" t="s">
        <v>9</v>
      </c>
      <c r="E14" s="47"/>
      <c r="F14" s="37">
        <v>0.05</v>
      </c>
      <c r="G14" s="48">
        <v>0</v>
      </c>
      <c r="H14" s="48">
        <v>0</v>
      </c>
      <c r="I14" s="49">
        <v>0</v>
      </c>
      <c r="J14" s="55"/>
    </row>
    <row r="15" spans="1:10">
      <c r="A15" s="34" t="s">
        <v>11</v>
      </c>
      <c r="B15" s="15" t="s">
        <v>205</v>
      </c>
      <c r="C15" s="20">
        <v>1</v>
      </c>
      <c r="D15" s="16" t="s">
        <v>7</v>
      </c>
      <c r="E15" s="47"/>
      <c r="F15" s="37">
        <v>0.08</v>
      </c>
      <c r="G15" s="48">
        <f t="shared" si="0"/>
        <v>0</v>
      </c>
      <c r="H15" s="48">
        <f t="shared" si="1"/>
        <v>0</v>
      </c>
      <c r="I15" s="49">
        <f t="shared" si="2"/>
        <v>0</v>
      </c>
      <c r="J15" s="12"/>
    </row>
    <row r="16" spans="1:10" ht="30">
      <c r="A16" s="34" t="s">
        <v>12</v>
      </c>
      <c r="B16" s="15" t="s">
        <v>190</v>
      </c>
      <c r="C16" s="20">
        <v>80</v>
      </c>
      <c r="D16" s="16" t="s">
        <v>7</v>
      </c>
      <c r="E16" s="47"/>
      <c r="F16" s="37">
        <v>0.05</v>
      </c>
      <c r="G16" s="48">
        <f t="shared" si="0"/>
        <v>0</v>
      </c>
      <c r="H16" s="48">
        <f t="shared" si="1"/>
        <v>0</v>
      </c>
      <c r="I16" s="49">
        <f t="shared" si="2"/>
        <v>0</v>
      </c>
      <c r="J16" s="12"/>
    </row>
    <row r="17" spans="1:10" ht="30">
      <c r="A17" s="34" t="s">
        <v>13</v>
      </c>
      <c r="B17" s="26" t="s">
        <v>131</v>
      </c>
      <c r="C17" s="35">
        <v>20</v>
      </c>
      <c r="D17" s="16" t="s">
        <v>9</v>
      </c>
      <c r="E17" s="47"/>
      <c r="F17" s="37">
        <v>0.05</v>
      </c>
      <c r="G17" s="48">
        <f t="shared" si="0"/>
        <v>0</v>
      </c>
      <c r="H17" s="48">
        <f t="shared" si="1"/>
        <v>0</v>
      </c>
      <c r="I17" s="49">
        <f t="shared" si="2"/>
        <v>0</v>
      </c>
      <c r="J17" s="12"/>
    </row>
    <row r="18" spans="1:10" ht="60">
      <c r="A18" s="34" t="s">
        <v>15</v>
      </c>
      <c r="B18" s="26" t="s">
        <v>159</v>
      </c>
      <c r="C18" s="35">
        <v>100</v>
      </c>
      <c r="D18" s="16" t="s">
        <v>9</v>
      </c>
      <c r="E18" s="47"/>
      <c r="F18" s="37">
        <v>0.05</v>
      </c>
      <c r="G18" s="48">
        <f t="shared" si="0"/>
        <v>0</v>
      </c>
      <c r="H18" s="48">
        <f t="shared" si="1"/>
        <v>0</v>
      </c>
      <c r="I18" s="49">
        <f t="shared" si="2"/>
        <v>0</v>
      </c>
      <c r="J18" s="12"/>
    </row>
    <row r="19" spans="1:10" ht="30">
      <c r="A19" s="34" t="s">
        <v>16</v>
      </c>
      <c r="B19" s="26" t="s">
        <v>93</v>
      </c>
      <c r="C19" s="20">
        <v>300</v>
      </c>
      <c r="D19" s="16" t="s">
        <v>7</v>
      </c>
      <c r="E19" s="47"/>
      <c r="F19" s="37">
        <v>0.05</v>
      </c>
      <c r="G19" s="48">
        <f t="shared" si="0"/>
        <v>0</v>
      </c>
      <c r="H19" s="48">
        <f t="shared" si="1"/>
        <v>0</v>
      </c>
      <c r="I19" s="49">
        <f t="shared" si="2"/>
        <v>0</v>
      </c>
      <c r="J19" s="12"/>
    </row>
    <row r="20" spans="1:10" ht="90">
      <c r="A20" s="34" t="s">
        <v>17</v>
      </c>
      <c r="B20" s="15" t="s">
        <v>117</v>
      </c>
      <c r="C20" s="20">
        <v>20</v>
      </c>
      <c r="D20" s="16" t="s">
        <v>7</v>
      </c>
      <c r="E20" s="47"/>
      <c r="F20" s="37">
        <v>0.05</v>
      </c>
      <c r="G20" s="48">
        <f t="shared" si="0"/>
        <v>0</v>
      </c>
      <c r="H20" s="48">
        <f t="shared" si="1"/>
        <v>0</v>
      </c>
      <c r="I20" s="49">
        <f t="shared" si="2"/>
        <v>0</v>
      </c>
      <c r="J20" s="39"/>
    </row>
    <row r="21" spans="1:10" ht="30">
      <c r="A21" s="34" t="s">
        <v>18</v>
      </c>
      <c r="B21" s="15" t="s">
        <v>191</v>
      </c>
      <c r="C21" s="20">
        <v>600</v>
      </c>
      <c r="D21" s="16" t="s">
        <v>7</v>
      </c>
      <c r="E21" s="47"/>
      <c r="F21" s="37">
        <v>0.05</v>
      </c>
      <c r="G21" s="48">
        <f t="shared" si="0"/>
        <v>0</v>
      </c>
      <c r="H21" s="48">
        <f t="shared" si="1"/>
        <v>0</v>
      </c>
      <c r="I21" s="49">
        <f t="shared" si="2"/>
        <v>0</v>
      </c>
      <c r="J21" s="54"/>
    </row>
    <row r="22" spans="1:10" ht="45">
      <c r="A22" s="34" t="s">
        <v>19</v>
      </c>
      <c r="B22" s="15" t="s">
        <v>193</v>
      </c>
      <c r="C22" s="20">
        <v>100</v>
      </c>
      <c r="D22" s="16" t="s">
        <v>9</v>
      </c>
      <c r="E22" s="47"/>
      <c r="F22" s="37">
        <v>0.05</v>
      </c>
      <c r="G22" s="48">
        <f t="shared" si="0"/>
        <v>0</v>
      </c>
      <c r="H22" s="48">
        <f t="shared" si="1"/>
        <v>0</v>
      </c>
      <c r="I22" s="49">
        <f t="shared" si="2"/>
        <v>0</v>
      </c>
      <c r="J22" s="55"/>
    </row>
    <row r="23" spans="1:10" ht="30">
      <c r="A23" s="34" t="s">
        <v>20</v>
      </c>
      <c r="B23" s="15" t="s">
        <v>192</v>
      </c>
      <c r="C23" s="20">
        <v>10</v>
      </c>
      <c r="D23" s="16" t="s">
        <v>14</v>
      </c>
      <c r="E23" s="47"/>
      <c r="F23" s="37">
        <v>0.05</v>
      </c>
      <c r="G23" s="48">
        <f t="shared" si="0"/>
        <v>0</v>
      </c>
      <c r="H23" s="48">
        <f t="shared" si="1"/>
        <v>0</v>
      </c>
      <c r="I23" s="49">
        <f t="shared" si="2"/>
        <v>0</v>
      </c>
      <c r="J23" s="12"/>
    </row>
    <row r="24" spans="1:10">
      <c r="A24" s="34" t="s">
        <v>21</v>
      </c>
      <c r="B24" s="15" t="s">
        <v>70</v>
      </c>
      <c r="C24" s="16">
        <v>400</v>
      </c>
      <c r="D24" s="16" t="s">
        <v>14</v>
      </c>
      <c r="E24" s="47"/>
      <c r="F24" s="37">
        <v>0.08</v>
      </c>
      <c r="G24" s="48">
        <f t="shared" si="0"/>
        <v>0</v>
      </c>
      <c r="H24" s="48">
        <f t="shared" si="1"/>
        <v>0</v>
      </c>
      <c r="I24" s="49">
        <f t="shared" si="2"/>
        <v>0</v>
      </c>
      <c r="J24" s="12"/>
    </row>
    <row r="25" spans="1:10">
      <c r="A25" s="34" t="s">
        <v>22</v>
      </c>
      <c r="B25" s="15" t="s">
        <v>71</v>
      </c>
      <c r="C25" s="20">
        <v>10</v>
      </c>
      <c r="D25" s="16" t="s">
        <v>7</v>
      </c>
      <c r="E25" s="47"/>
      <c r="F25" s="37">
        <v>0.08</v>
      </c>
      <c r="G25" s="48">
        <f t="shared" si="0"/>
        <v>0</v>
      </c>
      <c r="H25" s="48">
        <f t="shared" si="1"/>
        <v>0</v>
      </c>
      <c r="I25" s="49">
        <f t="shared" si="2"/>
        <v>0</v>
      </c>
      <c r="J25" s="12"/>
    </row>
    <row r="26" spans="1:10">
      <c r="A26" s="34" t="s">
        <v>24</v>
      </c>
      <c r="B26" s="15" t="s">
        <v>133</v>
      </c>
      <c r="C26" s="16">
        <v>200</v>
      </c>
      <c r="D26" s="16" t="s">
        <v>9</v>
      </c>
      <c r="E26" s="47"/>
      <c r="F26" s="37">
        <v>0.08</v>
      </c>
      <c r="G26" s="48">
        <f t="shared" si="0"/>
        <v>0</v>
      </c>
      <c r="H26" s="48">
        <f t="shared" si="1"/>
        <v>0</v>
      </c>
      <c r="I26" s="49">
        <f t="shared" si="2"/>
        <v>0</v>
      </c>
      <c r="J26" s="12"/>
    </row>
    <row r="27" spans="1:10" ht="30">
      <c r="A27" s="34" t="s">
        <v>25</v>
      </c>
      <c r="B27" s="15" t="s">
        <v>207</v>
      </c>
      <c r="C27" s="20">
        <v>1</v>
      </c>
      <c r="D27" s="16" t="s">
        <v>7</v>
      </c>
      <c r="E27" s="47"/>
      <c r="F27" s="37">
        <v>0.08</v>
      </c>
      <c r="G27" s="48">
        <f t="shared" si="0"/>
        <v>0</v>
      </c>
      <c r="H27" s="48">
        <f t="shared" si="1"/>
        <v>0</v>
      </c>
      <c r="I27" s="49">
        <f t="shared" si="2"/>
        <v>0</v>
      </c>
      <c r="J27" s="12"/>
    </row>
    <row r="28" spans="1:10" ht="30">
      <c r="A28" s="34" t="s">
        <v>26</v>
      </c>
      <c r="B28" s="15" t="s">
        <v>206</v>
      </c>
      <c r="C28" s="20">
        <v>1</v>
      </c>
      <c r="D28" s="16" t="s">
        <v>7</v>
      </c>
      <c r="E28" s="47"/>
      <c r="F28" s="37">
        <v>0.08</v>
      </c>
      <c r="G28" s="48">
        <f t="shared" si="0"/>
        <v>0</v>
      </c>
      <c r="H28" s="48">
        <f t="shared" si="1"/>
        <v>0</v>
      </c>
      <c r="I28" s="49">
        <f t="shared" si="2"/>
        <v>0</v>
      </c>
      <c r="J28" s="12"/>
    </row>
    <row r="29" spans="1:10" ht="30">
      <c r="A29" s="34" t="s">
        <v>27</v>
      </c>
      <c r="B29" s="42" t="s">
        <v>195</v>
      </c>
      <c r="C29" s="43">
        <v>30</v>
      </c>
      <c r="D29" s="43" t="s">
        <v>7</v>
      </c>
      <c r="E29" s="46"/>
      <c r="F29" s="44">
        <v>0.23</v>
      </c>
      <c r="G29" s="48">
        <f t="shared" si="0"/>
        <v>0</v>
      </c>
      <c r="H29" s="48">
        <f t="shared" si="1"/>
        <v>0</v>
      </c>
      <c r="I29" s="49">
        <f t="shared" si="2"/>
        <v>0</v>
      </c>
      <c r="J29" s="38"/>
    </row>
    <row r="30" spans="1:10" ht="30">
      <c r="A30" s="34" t="s">
        <v>31</v>
      </c>
      <c r="B30" s="15" t="s">
        <v>97</v>
      </c>
      <c r="C30" s="20">
        <v>120</v>
      </c>
      <c r="D30" s="16" t="s">
        <v>7</v>
      </c>
      <c r="E30" s="47"/>
      <c r="F30" s="37">
        <v>0.05</v>
      </c>
      <c r="G30" s="48">
        <f t="shared" si="0"/>
        <v>0</v>
      </c>
      <c r="H30" s="48">
        <f t="shared" si="1"/>
        <v>0</v>
      </c>
      <c r="I30" s="49">
        <f t="shared" si="2"/>
        <v>0</v>
      </c>
      <c r="J30" s="12"/>
    </row>
    <row r="31" spans="1:10">
      <c r="A31" s="34" t="s">
        <v>32</v>
      </c>
      <c r="B31" s="15" t="s">
        <v>217</v>
      </c>
      <c r="C31" s="20">
        <v>30</v>
      </c>
      <c r="D31" s="16" t="s">
        <v>9</v>
      </c>
      <c r="E31" s="47"/>
      <c r="F31" s="37">
        <v>0.05</v>
      </c>
      <c r="G31" s="48">
        <f t="shared" si="0"/>
        <v>0</v>
      </c>
      <c r="H31" s="48">
        <f t="shared" si="1"/>
        <v>0</v>
      </c>
      <c r="I31" s="49">
        <f t="shared" si="2"/>
        <v>0</v>
      </c>
      <c r="J31" s="56"/>
    </row>
    <row r="32" spans="1:10">
      <c r="A32" s="34" t="s">
        <v>33</v>
      </c>
      <c r="B32" s="26" t="s">
        <v>118</v>
      </c>
      <c r="C32" s="35">
        <v>40</v>
      </c>
      <c r="D32" s="16" t="s">
        <v>9</v>
      </c>
      <c r="E32" s="47"/>
      <c r="F32" s="37">
        <v>0.05</v>
      </c>
      <c r="G32" s="48">
        <f t="shared" si="0"/>
        <v>0</v>
      </c>
      <c r="H32" s="48">
        <f t="shared" si="1"/>
        <v>0</v>
      </c>
      <c r="I32" s="49">
        <f t="shared" si="2"/>
        <v>0</v>
      </c>
      <c r="J32" s="12"/>
    </row>
    <row r="33" spans="1:10" ht="45">
      <c r="A33" s="34" t="s">
        <v>35</v>
      </c>
      <c r="B33" s="26" t="s">
        <v>100</v>
      </c>
      <c r="C33" s="20">
        <v>90</v>
      </c>
      <c r="D33" s="16" t="s">
        <v>9</v>
      </c>
      <c r="E33" s="47"/>
      <c r="F33" s="37">
        <v>0.08</v>
      </c>
      <c r="G33" s="48">
        <f t="shared" si="0"/>
        <v>0</v>
      </c>
      <c r="H33" s="48">
        <f t="shared" si="1"/>
        <v>0</v>
      </c>
      <c r="I33" s="49">
        <f t="shared" si="2"/>
        <v>0</v>
      </c>
      <c r="J33" s="12"/>
    </row>
    <row r="34" spans="1:10">
      <c r="A34" s="34" t="s">
        <v>36</v>
      </c>
      <c r="B34" s="15" t="s">
        <v>196</v>
      </c>
      <c r="C34" s="20">
        <v>250</v>
      </c>
      <c r="D34" s="16" t="s">
        <v>7</v>
      </c>
      <c r="E34" s="47"/>
      <c r="F34" s="37">
        <v>0.23</v>
      </c>
      <c r="G34" s="48">
        <f t="shared" si="0"/>
        <v>0</v>
      </c>
      <c r="H34" s="48">
        <f t="shared" si="1"/>
        <v>0</v>
      </c>
      <c r="I34" s="49">
        <f t="shared" si="2"/>
        <v>0</v>
      </c>
      <c r="J34" s="12"/>
    </row>
    <row r="35" spans="1:10">
      <c r="A35" s="34" t="s">
        <v>37</v>
      </c>
      <c r="B35" s="15" t="s">
        <v>221</v>
      </c>
      <c r="C35" s="20">
        <v>60</v>
      </c>
      <c r="D35" s="16" t="s">
        <v>9</v>
      </c>
      <c r="E35" s="47"/>
      <c r="F35" s="37">
        <v>0.23</v>
      </c>
      <c r="G35" s="48">
        <f t="shared" si="0"/>
        <v>0</v>
      </c>
      <c r="H35" s="48">
        <f t="shared" si="1"/>
        <v>0</v>
      </c>
      <c r="I35" s="49">
        <f t="shared" si="2"/>
        <v>0</v>
      </c>
      <c r="J35" s="56"/>
    </row>
    <row r="36" spans="1:10">
      <c r="A36" s="34" t="s">
        <v>38</v>
      </c>
      <c r="B36" s="15" t="s">
        <v>197</v>
      </c>
      <c r="C36" s="20">
        <v>150</v>
      </c>
      <c r="D36" s="16" t="s">
        <v>7</v>
      </c>
      <c r="E36" s="47"/>
      <c r="F36" s="37">
        <v>0.23</v>
      </c>
      <c r="G36" s="48">
        <f t="shared" si="0"/>
        <v>0</v>
      </c>
      <c r="H36" s="48">
        <f t="shared" si="1"/>
        <v>0</v>
      </c>
      <c r="I36" s="49">
        <f t="shared" si="2"/>
        <v>0</v>
      </c>
      <c r="J36" s="12"/>
    </row>
    <row r="37" spans="1:10" ht="105">
      <c r="A37" s="34" t="s">
        <v>39</v>
      </c>
      <c r="B37" s="15" t="s">
        <v>92</v>
      </c>
      <c r="C37" s="20">
        <v>60</v>
      </c>
      <c r="D37" s="16" t="s">
        <v>7</v>
      </c>
      <c r="E37" s="47"/>
      <c r="F37" s="37">
        <v>0.23</v>
      </c>
      <c r="G37" s="48">
        <f t="shared" si="0"/>
        <v>0</v>
      </c>
      <c r="H37" s="48">
        <f t="shared" si="1"/>
        <v>0</v>
      </c>
      <c r="I37" s="49">
        <f t="shared" si="2"/>
        <v>0</v>
      </c>
      <c r="J37" s="12"/>
    </row>
    <row r="38" spans="1:10">
      <c r="A38" s="34" t="s">
        <v>40</v>
      </c>
      <c r="B38" s="15" t="s">
        <v>187</v>
      </c>
      <c r="C38" s="20">
        <v>150</v>
      </c>
      <c r="D38" s="16" t="s">
        <v>7</v>
      </c>
      <c r="E38" s="47"/>
      <c r="F38" s="37">
        <v>0.05</v>
      </c>
      <c r="G38" s="48">
        <f t="shared" si="0"/>
        <v>0</v>
      </c>
      <c r="H38" s="48">
        <f t="shared" si="1"/>
        <v>0</v>
      </c>
      <c r="I38" s="49">
        <f t="shared" si="2"/>
        <v>0</v>
      </c>
      <c r="J38" s="54"/>
    </row>
    <row r="39" spans="1:10">
      <c r="A39" s="34" t="s">
        <v>41</v>
      </c>
      <c r="B39" s="15" t="s">
        <v>147</v>
      </c>
      <c r="C39" s="20">
        <v>150</v>
      </c>
      <c r="D39" s="16" t="s">
        <v>7</v>
      </c>
      <c r="E39" s="47"/>
      <c r="F39" s="37">
        <v>0.05</v>
      </c>
      <c r="G39" s="48">
        <f t="shared" si="0"/>
        <v>0</v>
      </c>
      <c r="H39" s="48">
        <f t="shared" si="1"/>
        <v>0</v>
      </c>
      <c r="I39" s="49">
        <f t="shared" si="2"/>
        <v>0</v>
      </c>
      <c r="J39" s="12"/>
    </row>
    <row r="40" spans="1:10" ht="91.15" customHeight="1">
      <c r="A40" s="34" t="s">
        <v>42</v>
      </c>
      <c r="B40" s="15" t="s">
        <v>124</v>
      </c>
      <c r="C40" s="20">
        <v>10</v>
      </c>
      <c r="D40" s="16" t="s">
        <v>9</v>
      </c>
      <c r="E40" s="47"/>
      <c r="F40" s="37">
        <v>0.05</v>
      </c>
      <c r="G40" s="48">
        <f t="shared" si="0"/>
        <v>0</v>
      </c>
      <c r="H40" s="48">
        <f t="shared" si="1"/>
        <v>0</v>
      </c>
      <c r="I40" s="49">
        <f t="shared" si="2"/>
        <v>0</v>
      </c>
      <c r="J40" s="12"/>
    </row>
    <row r="41" spans="1:10">
      <c r="A41" s="34" t="s">
        <v>43</v>
      </c>
      <c r="B41" s="15" t="s">
        <v>148</v>
      </c>
      <c r="C41" s="20">
        <v>150</v>
      </c>
      <c r="D41" s="16" t="s">
        <v>7</v>
      </c>
      <c r="E41" s="47"/>
      <c r="F41" s="37">
        <v>0.05</v>
      </c>
      <c r="G41" s="48">
        <f t="shared" si="0"/>
        <v>0</v>
      </c>
      <c r="H41" s="48">
        <f t="shared" si="1"/>
        <v>0</v>
      </c>
      <c r="I41" s="49">
        <f t="shared" si="2"/>
        <v>0</v>
      </c>
      <c r="J41" s="12"/>
    </row>
    <row r="42" spans="1:10">
      <c r="A42" s="34" t="s">
        <v>44</v>
      </c>
      <c r="B42" s="15" t="s">
        <v>72</v>
      </c>
      <c r="C42" s="20">
        <v>20</v>
      </c>
      <c r="D42" s="16" t="s">
        <v>7</v>
      </c>
      <c r="E42" s="47"/>
      <c r="F42" s="37">
        <v>0.05</v>
      </c>
      <c r="G42" s="48">
        <f t="shared" si="0"/>
        <v>0</v>
      </c>
      <c r="H42" s="48">
        <f t="shared" si="1"/>
        <v>0</v>
      </c>
      <c r="I42" s="49">
        <f t="shared" si="2"/>
        <v>0</v>
      </c>
      <c r="J42" s="12"/>
    </row>
    <row r="43" spans="1:10">
      <c r="A43" s="34" t="s">
        <v>45</v>
      </c>
      <c r="B43" s="15" t="s">
        <v>73</v>
      </c>
      <c r="C43" s="20">
        <v>50</v>
      </c>
      <c r="D43" s="16" t="s">
        <v>7</v>
      </c>
      <c r="E43" s="47"/>
      <c r="F43" s="37">
        <v>0.05</v>
      </c>
      <c r="G43" s="48">
        <f t="shared" si="0"/>
        <v>0</v>
      </c>
      <c r="H43" s="48">
        <f t="shared" si="1"/>
        <v>0</v>
      </c>
      <c r="I43" s="49">
        <f t="shared" si="2"/>
        <v>0</v>
      </c>
      <c r="J43" s="12"/>
    </row>
    <row r="44" spans="1:10" ht="30">
      <c r="A44" s="34" t="s">
        <v>46</v>
      </c>
      <c r="B44" s="15" t="s">
        <v>229</v>
      </c>
      <c r="C44" s="20">
        <v>40</v>
      </c>
      <c r="D44" s="16" t="s">
        <v>9</v>
      </c>
      <c r="E44" s="47"/>
      <c r="F44" s="37">
        <v>0.23</v>
      </c>
      <c r="G44" s="48">
        <f t="shared" si="0"/>
        <v>0</v>
      </c>
      <c r="H44" s="48">
        <f t="shared" si="1"/>
        <v>0</v>
      </c>
      <c r="I44" s="49">
        <f t="shared" si="2"/>
        <v>0</v>
      </c>
      <c r="J44" s="58"/>
    </row>
    <row r="45" spans="1:10" ht="105">
      <c r="A45" s="34" t="s">
        <v>47</v>
      </c>
      <c r="B45" s="15" t="s">
        <v>94</v>
      </c>
      <c r="C45" s="20">
        <v>190</v>
      </c>
      <c r="D45" s="16" t="s">
        <v>7</v>
      </c>
      <c r="E45" s="47"/>
      <c r="F45" s="37">
        <v>0.23</v>
      </c>
      <c r="G45" s="48">
        <f t="shared" si="0"/>
        <v>0</v>
      </c>
      <c r="H45" s="48">
        <f t="shared" si="1"/>
        <v>0</v>
      </c>
      <c r="I45" s="49">
        <f t="shared" si="2"/>
        <v>0</v>
      </c>
      <c r="J45" s="12"/>
    </row>
    <row r="46" spans="1:10" ht="75">
      <c r="A46" s="34" t="s">
        <v>48</v>
      </c>
      <c r="B46" s="15" t="s">
        <v>74</v>
      </c>
      <c r="C46" s="20">
        <v>40</v>
      </c>
      <c r="D46" s="16" t="s">
        <v>7</v>
      </c>
      <c r="E46" s="47"/>
      <c r="F46" s="37">
        <v>0.08</v>
      </c>
      <c r="G46" s="48">
        <f t="shared" si="0"/>
        <v>0</v>
      </c>
      <c r="H46" s="48">
        <f t="shared" si="1"/>
        <v>0</v>
      </c>
      <c r="I46" s="49">
        <f t="shared" si="2"/>
        <v>0</v>
      </c>
      <c r="J46" s="12"/>
    </row>
    <row r="47" spans="1:10">
      <c r="A47" s="34" t="s">
        <v>49</v>
      </c>
      <c r="B47" s="26" t="s">
        <v>99</v>
      </c>
      <c r="C47" s="20">
        <v>120</v>
      </c>
      <c r="D47" s="16" t="s">
        <v>9</v>
      </c>
      <c r="E47" s="47"/>
      <c r="F47" s="37">
        <v>0.05</v>
      </c>
      <c r="G47" s="48">
        <f t="shared" si="0"/>
        <v>0</v>
      </c>
      <c r="H47" s="48">
        <f t="shared" si="1"/>
        <v>0</v>
      </c>
      <c r="I47" s="49">
        <f t="shared" si="2"/>
        <v>0</v>
      </c>
      <c r="J47" s="52"/>
    </row>
    <row r="48" spans="1:10">
      <c r="A48" s="34" t="s">
        <v>50</v>
      </c>
      <c r="B48" s="15" t="s">
        <v>198</v>
      </c>
      <c r="C48" s="20">
        <v>2</v>
      </c>
      <c r="D48" s="16" t="s">
        <v>7</v>
      </c>
      <c r="E48" s="47"/>
      <c r="F48" s="37">
        <v>0.08</v>
      </c>
      <c r="G48" s="48">
        <f t="shared" ref="G48:G76" si="3">(E48*F48)+E48</f>
        <v>0</v>
      </c>
      <c r="H48" s="48">
        <f t="shared" ref="H48:H76" si="4">C48*E48</f>
        <v>0</v>
      </c>
      <c r="I48" s="49">
        <f t="shared" ref="I48:I76" si="5">C48*G48</f>
        <v>0</v>
      </c>
      <c r="J48" s="52"/>
    </row>
    <row r="49" spans="1:10" ht="45">
      <c r="A49" s="34" t="s">
        <v>51</v>
      </c>
      <c r="B49" s="15" t="s">
        <v>199</v>
      </c>
      <c r="C49" s="20">
        <v>200</v>
      </c>
      <c r="D49" s="16" t="s">
        <v>7</v>
      </c>
      <c r="E49" s="47"/>
      <c r="F49" s="37">
        <v>0.05</v>
      </c>
      <c r="G49" s="48">
        <f t="shared" si="3"/>
        <v>0</v>
      </c>
      <c r="H49" s="48">
        <f t="shared" si="4"/>
        <v>0</v>
      </c>
      <c r="I49" s="49">
        <f t="shared" si="5"/>
        <v>0</v>
      </c>
      <c r="J49" s="39"/>
    </row>
    <row r="50" spans="1:10">
      <c r="A50" s="34" t="s">
        <v>52</v>
      </c>
      <c r="B50" s="26" t="s">
        <v>188</v>
      </c>
      <c r="C50" s="20">
        <v>400</v>
      </c>
      <c r="D50" s="16" t="s">
        <v>7</v>
      </c>
      <c r="E50" s="47"/>
      <c r="F50" s="37">
        <v>0.05</v>
      </c>
      <c r="G50" s="48">
        <f t="shared" si="3"/>
        <v>0</v>
      </c>
      <c r="H50" s="48">
        <f t="shared" si="4"/>
        <v>0</v>
      </c>
      <c r="I50" s="49">
        <f t="shared" si="5"/>
        <v>0</v>
      </c>
      <c r="J50" s="54"/>
    </row>
    <row r="51" spans="1:10">
      <c r="A51" s="34" t="s">
        <v>53</v>
      </c>
      <c r="B51" s="15" t="s">
        <v>79</v>
      </c>
      <c r="C51" s="20">
        <v>80</v>
      </c>
      <c r="D51" s="16" t="s">
        <v>7</v>
      </c>
      <c r="E51" s="47"/>
      <c r="F51" s="37">
        <v>0.05</v>
      </c>
      <c r="G51" s="48">
        <f t="shared" si="3"/>
        <v>0</v>
      </c>
      <c r="H51" s="48">
        <f t="shared" si="4"/>
        <v>0</v>
      </c>
      <c r="I51" s="49">
        <f t="shared" si="5"/>
        <v>0</v>
      </c>
      <c r="J51" s="12"/>
    </row>
    <row r="52" spans="1:10">
      <c r="A52" s="34" t="s">
        <v>54</v>
      </c>
      <c r="B52" s="15" t="s">
        <v>200</v>
      </c>
      <c r="C52" s="20">
        <v>1</v>
      </c>
      <c r="D52" s="16" t="s">
        <v>7</v>
      </c>
      <c r="E52" s="47"/>
      <c r="F52" s="37">
        <v>0.08</v>
      </c>
      <c r="G52" s="48">
        <f t="shared" si="3"/>
        <v>0</v>
      </c>
      <c r="H52" s="48">
        <f t="shared" si="4"/>
        <v>0</v>
      </c>
      <c r="I52" s="49">
        <f t="shared" si="5"/>
        <v>0</v>
      </c>
      <c r="J52" s="12"/>
    </row>
    <row r="53" spans="1:10">
      <c r="A53" s="34" t="s">
        <v>55</v>
      </c>
      <c r="B53" s="15" t="s">
        <v>201</v>
      </c>
      <c r="C53" s="20">
        <v>1</v>
      </c>
      <c r="D53" s="16" t="s">
        <v>7</v>
      </c>
      <c r="E53" s="47"/>
      <c r="F53" s="37">
        <v>0.08</v>
      </c>
      <c r="G53" s="48">
        <f t="shared" si="3"/>
        <v>0</v>
      </c>
      <c r="H53" s="48">
        <f t="shared" si="4"/>
        <v>0</v>
      </c>
      <c r="I53" s="49">
        <f t="shared" si="5"/>
        <v>0</v>
      </c>
      <c r="J53" s="12"/>
    </row>
    <row r="54" spans="1:10" ht="45">
      <c r="A54" s="34" t="s">
        <v>56</v>
      </c>
      <c r="B54" s="15" t="s">
        <v>226</v>
      </c>
      <c r="C54" s="20">
        <v>10</v>
      </c>
      <c r="D54" s="16" t="s">
        <v>7</v>
      </c>
      <c r="E54" s="47"/>
      <c r="F54" s="37">
        <v>0.08</v>
      </c>
      <c r="G54" s="48">
        <f t="shared" si="3"/>
        <v>0</v>
      </c>
      <c r="H54" s="48">
        <f t="shared" si="4"/>
        <v>0</v>
      </c>
      <c r="I54" s="49">
        <f t="shared" si="5"/>
        <v>0</v>
      </c>
      <c r="J54" s="57"/>
    </row>
    <row r="55" spans="1:10">
      <c r="A55" s="34" t="s">
        <v>57</v>
      </c>
      <c r="B55" s="15" t="s">
        <v>202</v>
      </c>
      <c r="C55" s="20">
        <v>1</v>
      </c>
      <c r="D55" s="16" t="s">
        <v>7</v>
      </c>
      <c r="E55" s="47"/>
      <c r="F55" s="37">
        <v>0.08</v>
      </c>
      <c r="G55" s="48">
        <f t="shared" si="3"/>
        <v>0</v>
      </c>
      <c r="H55" s="48">
        <f t="shared" si="4"/>
        <v>0</v>
      </c>
      <c r="I55" s="49">
        <f t="shared" si="5"/>
        <v>0</v>
      </c>
      <c r="J55" s="12"/>
    </row>
    <row r="56" spans="1:10" ht="60">
      <c r="A56" s="34" t="s">
        <v>58</v>
      </c>
      <c r="B56" s="15" t="s">
        <v>91</v>
      </c>
      <c r="C56" s="20">
        <v>20</v>
      </c>
      <c r="D56" s="16" t="s">
        <v>7</v>
      </c>
      <c r="E56" s="47"/>
      <c r="F56" s="37">
        <v>0.08</v>
      </c>
      <c r="G56" s="48">
        <f t="shared" si="3"/>
        <v>0</v>
      </c>
      <c r="H56" s="48">
        <f t="shared" si="4"/>
        <v>0</v>
      </c>
      <c r="I56" s="49">
        <f t="shared" si="5"/>
        <v>0</v>
      </c>
      <c r="J56" s="52"/>
    </row>
    <row r="57" spans="1:10" ht="195">
      <c r="A57" s="34" t="s">
        <v>59</v>
      </c>
      <c r="B57" s="15" t="s">
        <v>203</v>
      </c>
      <c r="C57" s="20">
        <v>1900</v>
      </c>
      <c r="D57" s="16" t="s">
        <v>14</v>
      </c>
      <c r="E57" s="47"/>
      <c r="F57" s="37">
        <v>0.05</v>
      </c>
      <c r="G57" s="48">
        <f t="shared" si="3"/>
        <v>0</v>
      </c>
      <c r="H57" s="48">
        <f t="shared" si="4"/>
        <v>0</v>
      </c>
      <c r="I57" s="49">
        <f t="shared" si="5"/>
        <v>0</v>
      </c>
      <c r="J57" s="12"/>
    </row>
    <row r="58" spans="1:10" ht="45">
      <c r="A58" s="34" t="s">
        <v>60</v>
      </c>
      <c r="B58" s="15" t="s">
        <v>204</v>
      </c>
      <c r="C58" s="20">
        <v>400</v>
      </c>
      <c r="D58" s="16" t="s">
        <v>14</v>
      </c>
      <c r="E58" s="47"/>
      <c r="F58" s="37">
        <v>0.05</v>
      </c>
      <c r="G58" s="48">
        <f t="shared" si="3"/>
        <v>0</v>
      </c>
      <c r="H58" s="48">
        <f t="shared" si="4"/>
        <v>0</v>
      </c>
      <c r="I58" s="49">
        <f t="shared" si="5"/>
        <v>0</v>
      </c>
      <c r="J58" s="12"/>
    </row>
    <row r="59" spans="1:10" ht="30">
      <c r="A59" s="34" t="s">
        <v>61</v>
      </c>
      <c r="B59" s="15" t="s">
        <v>182</v>
      </c>
      <c r="C59" s="20">
        <v>50</v>
      </c>
      <c r="D59" s="16" t="s">
        <v>14</v>
      </c>
      <c r="E59" s="47"/>
      <c r="F59" s="37">
        <v>0.05</v>
      </c>
      <c r="G59" s="48">
        <f t="shared" si="3"/>
        <v>0</v>
      </c>
      <c r="H59" s="48">
        <f t="shared" si="4"/>
        <v>0</v>
      </c>
      <c r="I59" s="49">
        <f t="shared" si="5"/>
        <v>0</v>
      </c>
      <c r="J59" s="54"/>
    </row>
    <row r="60" spans="1:10">
      <c r="A60" s="34" t="s">
        <v>62</v>
      </c>
      <c r="B60" s="15" t="s">
        <v>178</v>
      </c>
      <c r="C60" s="20">
        <v>30</v>
      </c>
      <c r="D60" s="16" t="s">
        <v>9</v>
      </c>
      <c r="E60" s="47"/>
      <c r="F60" s="37">
        <v>0.05</v>
      </c>
      <c r="G60" s="48">
        <f t="shared" si="3"/>
        <v>0</v>
      </c>
      <c r="H60" s="48">
        <f t="shared" si="4"/>
        <v>0</v>
      </c>
      <c r="I60" s="49">
        <f t="shared" si="5"/>
        <v>0</v>
      </c>
      <c r="J60" s="12"/>
    </row>
    <row r="61" spans="1:10" ht="30">
      <c r="A61" s="34" t="s">
        <v>63</v>
      </c>
      <c r="B61" s="23" t="s">
        <v>183</v>
      </c>
      <c r="C61" s="13">
        <v>50</v>
      </c>
      <c r="D61" s="14" t="s">
        <v>9</v>
      </c>
      <c r="E61" s="47"/>
      <c r="F61" s="37">
        <v>0.05</v>
      </c>
      <c r="G61" s="48">
        <f t="shared" si="3"/>
        <v>0</v>
      </c>
      <c r="H61" s="48">
        <f t="shared" si="4"/>
        <v>0</v>
      </c>
      <c r="I61" s="49">
        <f t="shared" si="5"/>
        <v>0</v>
      </c>
      <c r="J61" s="12"/>
    </row>
    <row r="62" spans="1:10">
      <c r="A62" s="34" t="s">
        <v>64</v>
      </c>
      <c r="B62" s="15" t="s">
        <v>208</v>
      </c>
      <c r="C62" s="20">
        <v>20</v>
      </c>
      <c r="D62" s="16" t="s">
        <v>7</v>
      </c>
      <c r="E62" s="47"/>
      <c r="F62" s="37">
        <v>0.05</v>
      </c>
      <c r="G62" s="48">
        <f t="shared" si="3"/>
        <v>0</v>
      </c>
      <c r="H62" s="48">
        <f t="shared" si="4"/>
        <v>0</v>
      </c>
      <c r="I62" s="49">
        <f t="shared" si="5"/>
        <v>0</v>
      </c>
      <c r="J62" s="12"/>
    </row>
    <row r="63" spans="1:10" ht="31.9" customHeight="1">
      <c r="A63" s="34" t="s">
        <v>65</v>
      </c>
      <c r="B63" s="15" t="s">
        <v>75</v>
      </c>
      <c r="C63" s="20">
        <v>450</v>
      </c>
      <c r="D63" s="16" t="s">
        <v>14</v>
      </c>
      <c r="E63" s="47"/>
      <c r="F63" s="37">
        <v>0.05</v>
      </c>
      <c r="G63" s="48">
        <f t="shared" si="3"/>
        <v>0</v>
      </c>
      <c r="H63" s="48">
        <f t="shared" si="4"/>
        <v>0</v>
      </c>
      <c r="I63" s="49">
        <f t="shared" si="5"/>
        <v>0</v>
      </c>
      <c r="J63" s="12"/>
    </row>
    <row r="64" spans="1:10">
      <c r="A64" s="34" t="s">
        <v>66</v>
      </c>
      <c r="B64" s="15" t="s">
        <v>76</v>
      </c>
      <c r="C64" s="20">
        <v>10</v>
      </c>
      <c r="D64" s="16" t="s">
        <v>14</v>
      </c>
      <c r="E64" s="47"/>
      <c r="F64" s="37">
        <v>0.05</v>
      </c>
      <c r="G64" s="48">
        <f t="shared" si="3"/>
        <v>0</v>
      </c>
      <c r="H64" s="48">
        <f t="shared" si="4"/>
        <v>0</v>
      </c>
      <c r="I64" s="49">
        <f t="shared" si="5"/>
        <v>0</v>
      </c>
      <c r="J64" s="12"/>
    </row>
    <row r="65" spans="1:10">
      <c r="A65" s="34" t="s">
        <v>67</v>
      </c>
      <c r="B65" s="15" t="s">
        <v>184</v>
      </c>
      <c r="C65" s="20">
        <v>8</v>
      </c>
      <c r="D65" s="16" t="s">
        <v>14</v>
      </c>
      <c r="E65" s="47"/>
      <c r="F65" s="37">
        <v>0.05</v>
      </c>
      <c r="G65" s="48">
        <f t="shared" si="3"/>
        <v>0</v>
      </c>
      <c r="H65" s="48">
        <f t="shared" si="4"/>
        <v>0</v>
      </c>
      <c r="I65" s="49">
        <f t="shared" si="5"/>
        <v>0</v>
      </c>
      <c r="J65" s="54"/>
    </row>
    <row r="66" spans="1:10" ht="30">
      <c r="A66" s="34" t="s">
        <v>102</v>
      </c>
      <c r="B66" s="15" t="s">
        <v>77</v>
      </c>
      <c r="C66" s="20">
        <v>150</v>
      </c>
      <c r="D66" s="16" t="s">
        <v>7</v>
      </c>
      <c r="E66" s="47"/>
      <c r="F66" s="37">
        <v>0.05</v>
      </c>
      <c r="G66" s="48">
        <f t="shared" si="3"/>
        <v>0</v>
      </c>
      <c r="H66" s="48">
        <f t="shared" si="4"/>
        <v>0</v>
      </c>
      <c r="I66" s="49">
        <f t="shared" si="5"/>
        <v>0</v>
      </c>
      <c r="J66" s="52"/>
    </row>
    <row r="67" spans="1:10">
      <c r="A67" s="34" t="s">
        <v>103</v>
      </c>
      <c r="B67" s="26" t="s">
        <v>179</v>
      </c>
      <c r="C67" s="20">
        <v>10</v>
      </c>
      <c r="D67" s="16" t="s">
        <v>7</v>
      </c>
      <c r="E67" s="47"/>
      <c r="F67" s="37">
        <v>0.05</v>
      </c>
      <c r="G67" s="48">
        <f t="shared" si="3"/>
        <v>0</v>
      </c>
      <c r="H67" s="48">
        <f t="shared" si="4"/>
        <v>0</v>
      </c>
      <c r="I67" s="49">
        <f t="shared" si="5"/>
        <v>0</v>
      </c>
      <c r="J67" s="12"/>
    </row>
    <row r="68" spans="1:10" ht="60">
      <c r="A68" s="34" t="s">
        <v>104</v>
      </c>
      <c r="B68" s="15" t="s">
        <v>146</v>
      </c>
      <c r="C68" s="20">
        <v>20</v>
      </c>
      <c r="D68" s="16" t="s">
        <v>7</v>
      </c>
      <c r="E68" s="47"/>
      <c r="F68" s="37">
        <v>0.08</v>
      </c>
      <c r="G68" s="48">
        <f t="shared" si="3"/>
        <v>0</v>
      </c>
      <c r="H68" s="48">
        <f t="shared" si="4"/>
        <v>0</v>
      </c>
      <c r="I68" s="49">
        <f t="shared" si="5"/>
        <v>0</v>
      </c>
      <c r="J68" s="38"/>
    </row>
    <row r="69" spans="1:10">
      <c r="A69" s="34" t="s">
        <v>105</v>
      </c>
      <c r="B69" s="25" t="s">
        <v>89</v>
      </c>
      <c r="C69" s="20">
        <v>40</v>
      </c>
      <c r="D69" s="16" t="s">
        <v>7</v>
      </c>
      <c r="E69" s="47"/>
      <c r="F69" s="37">
        <v>0.23</v>
      </c>
      <c r="G69" s="48">
        <f t="shared" si="3"/>
        <v>0</v>
      </c>
      <c r="H69" s="48">
        <f t="shared" si="4"/>
        <v>0</v>
      </c>
      <c r="I69" s="49">
        <f t="shared" si="5"/>
        <v>0</v>
      </c>
      <c r="J69" s="38"/>
    </row>
    <row r="70" spans="1:10">
      <c r="A70" s="34" t="s">
        <v>106</v>
      </c>
      <c r="B70" s="15" t="s">
        <v>162</v>
      </c>
      <c r="C70" s="20">
        <v>10</v>
      </c>
      <c r="D70" s="16" t="s">
        <v>9</v>
      </c>
      <c r="E70" s="47"/>
      <c r="F70" s="37">
        <v>0.23</v>
      </c>
      <c r="G70" s="48">
        <f t="shared" si="3"/>
        <v>0</v>
      </c>
      <c r="H70" s="48">
        <f t="shared" si="4"/>
        <v>0</v>
      </c>
      <c r="I70" s="49">
        <f t="shared" si="5"/>
        <v>0</v>
      </c>
      <c r="J70" s="39"/>
    </row>
    <row r="71" spans="1:10" ht="60">
      <c r="A71" s="34" t="s">
        <v>107</v>
      </c>
      <c r="B71" s="15" t="s">
        <v>149</v>
      </c>
      <c r="C71" s="20">
        <v>350</v>
      </c>
      <c r="D71" s="16" t="s">
        <v>7</v>
      </c>
      <c r="E71" s="47"/>
      <c r="F71" s="37">
        <v>0.05</v>
      </c>
      <c r="G71" s="48">
        <f t="shared" si="3"/>
        <v>0</v>
      </c>
      <c r="H71" s="48">
        <f t="shared" si="4"/>
        <v>0</v>
      </c>
      <c r="I71" s="49">
        <f t="shared" si="5"/>
        <v>0</v>
      </c>
      <c r="J71" s="17"/>
    </row>
    <row r="72" spans="1:10" ht="30">
      <c r="A72" s="34" t="s">
        <v>108</v>
      </c>
      <c r="B72" s="15" t="s">
        <v>78</v>
      </c>
      <c r="C72" s="20">
        <v>40</v>
      </c>
      <c r="D72" s="16" t="s">
        <v>7</v>
      </c>
      <c r="E72" s="47"/>
      <c r="F72" s="37">
        <v>0.05</v>
      </c>
      <c r="G72" s="48">
        <f t="shared" si="3"/>
        <v>0</v>
      </c>
      <c r="H72" s="48">
        <f t="shared" si="4"/>
        <v>0</v>
      </c>
      <c r="I72" s="49">
        <f t="shared" si="5"/>
        <v>0</v>
      </c>
      <c r="J72" s="17"/>
    </row>
    <row r="73" spans="1:10">
      <c r="A73" s="34" t="s">
        <v>109</v>
      </c>
      <c r="B73" s="15" t="s">
        <v>126</v>
      </c>
      <c r="C73" s="20">
        <v>20</v>
      </c>
      <c r="D73" s="16" t="s">
        <v>9</v>
      </c>
      <c r="E73" s="47"/>
      <c r="F73" s="37">
        <v>0.05</v>
      </c>
      <c r="G73" s="48">
        <f t="shared" si="3"/>
        <v>0</v>
      </c>
      <c r="H73" s="48">
        <f t="shared" si="4"/>
        <v>0</v>
      </c>
      <c r="I73" s="49">
        <f t="shared" si="5"/>
        <v>0</v>
      </c>
      <c r="J73" s="12"/>
    </row>
    <row r="74" spans="1:10">
      <c r="A74" s="34" t="s">
        <v>110</v>
      </c>
      <c r="B74" s="15" t="s">
        <v>209</v>
      </c>
      <c r="C74" s="20">
        <v>1</v>
      </c>
      <c r="D74" s="16" t="s">
        <v>7</v>
      </c>
      <c r="E74" s="47"/>
      <c r="F74" s="37">
        <v>0.08</v>
      </c>
      <c r="G74" s="48">
        <f t="shared" si="3"/>
        <v>0</v>
      </c>
      <c r="H74" s="48">
        <f t="shared" si="4"/>
        <v>0</v>
      </c>
      <c r="I74" s="49">
        <f t="shared" si="5"/>
        <v>0</v>
      </c>
      <c r="J74" s="38"/>
    </row>
    <row r="75" spans="1:10" ht="30">
      <c r="A75" s="34" t="s">
        <v>111</v>
      </c>
      <c r="B75" s="26" t="s">
        <v>132</v>
      </c>
      <c r="C75" s="35">
        <v>10</v>
      </c>
      <c r="D75" s="16" t="s">
        <v>7</v>
      </c>
      <c r="E75" s="47"/>
      <c r="F75" s="37">
        <v>0.05</v>
      </c>
      <c r="G75" s="48">
        <f t="shared" si="3"/>
        <v>0</v>
      </c>
      <c r="H75" s="48">
        <f t="shared" si="4"/>
        <v>0</v>
      </c>
      <c r="I75" s="49">
        <f t="shared" si="5"/>
        <v>0</v>
      </c>
      <c r="J75" s="12"/>
    </row>
    <row r="76" spans="1:10">
      <c r="A76" s="34" t="s">
        <v>112</v>
      </c>
      <c r="B76" s="15" t="s">
        <v>88</v>
      </c>
      <c r="C76" s="20">
        <v>20</v>
      </c>
      <c r="D76" s="16" t="s">
        <v>7</v>
      </c>
      <c r="E76" s="47"/>
      <c r="F76" s="37">
        <v>0.08</v>
      </c>
      <c r="G76" s="48">
        <f t="shared" si="3"/>
        <v>0</v>
      </c>
      <c r="H76" s="48">
        <f t="shared" si="4"/>
        <v>0</v>
      </c>
      <c r="I76" s="49">
        <f t="shared" si="5"/>
        <v>0</v>
      </c>
      <c r="J76" s="12"/>
    </row>
    <row r="77" spans="1:10" ht="60.6" customHeight="1">
      <c r="A77" s="34" t="s">
        <v>113</v>
      </c>
      <c r="B77" s="15" t="s">
        <v>150</v>
      </c>
      <c r="C77" s="20">
        <v>4</v>
      </c>
      <c r="D77" s="16" t="s">
        <v>7</v>
      </c>
      <c r="E77" s="47"/>
      <c r="F77" s="37">
        <v>0.08</v>
      </c>
      <c r="G77" s="48">
        <f t="shared" ref="G77:G115" si="6">(E77*F77)+E77</f>
        <v>0</v>
      </c>
      <c r="H77" s="48">
        <f t="shared" ref="H77:H115" si="7">C77*E77</f>
        <v>0</v>
      </c>
      <c r="I77" s="49">
        <f t="shared" ref="I77:I115" si="8">C77*G77</f>
        <v>0</v>
      </c>
      <c r="J77" s="12"/>
    </row>
    <row r="78" spans="1:10">
      <c r="A78" s="34" t="s">
        <v>114</v>
      </c>
      <c r="B78" s="15" t="s">
        <v>210</v>
      </c>
      <c r="C78" s="20">
        <v>2</v>
      </c>
      <c r="D78" s="16" t="s">
        <v>7</v>
      </c>
      <c r="E78" s="47"/>
      <c r="F78" s="37">
        <v>0.08</v>
      </c>
      <c r="G78" s="48">
        <f t="shared" si="6"/>
        <v>0</v>
      </c>
      <c r="H78" s="48">
        <f t="shared" si="7"/>
        <v>0</v>
      </c>
      <c r="I78" s="49">
        <f t="shared" si="8"/>
        <v>0</v>
      </c>
      <c r="J78" s="12"/>
    </row>
    <row r="79" spans="1:10" ht="30">
      <c r="A79" s="34" t="s">
        <v>115</v>
      </c>
      <c r="B79" s="15" t="s">
        <v>211</v>
      </c>
      <c r="C79" s="20">
        <v>20</v>
      </c>
      <c r="D79" s="16" t="s">
        <v>9</v>
      </c>
      <c r="E79" s="47"/>
      <c r="F79" s="37">
        <v>0.05</v>
      </c>
      <c r="G79" s="48">
        <f t="shared" si="6"/>
        <v>0</v>
      </c>
      <c r="H79" s="48">
        <f t="shared" si="7"/>
        <v>0</v>
      </c>
      <c r="I79" s="49">
        <f t="shared" si="8"/>
        <v>0</v>
      </c>
      <c r="J79" s="56"/>
    </row>
    <row r="80" spans="1:10" ht="45">
      <c r="A80" s="34" t="s">
        <v>116</v>
      </c>
      <c r="B80" s="15" t="s">
        <v>218</v>
      </c>
      <c r="C80" s="20">
        <v>40</v>
      </c>
      <c r="D80" s="16" t="s">
        <v>14</v>
      </c>
      <c r="E80" s="47"/>
      <c r="F80" s="37">
        <v>0.05</v>
      </c>
      <c r="G80" s="48">
        <f t="shared" si="6"/>
        <v>0</v>
      </c>
      <c r="H80" s="48">
        <f t="shared" si="7"/>
        <v>0</v>
      </c>
      <c r="I80" s="49">
        <f t="shared" si="8"/>
        <v>0</v>
      </c>
      <c r="J80" s="54"/>
    </row>
    <row r="81" spans="1:10" ht="45">
      <c r="A81" s="34" t="s">
        <v>134</v>
      </c>
      <c r="B81" s="15" t="s">
        <v>151</v>
      </c>
      <c r="C81" s="20">
        <v>70</v>
      </c>
      <c r="D81" s="16" t="s">
        <v>7</v>
      </c>
      <c r="E81" s="47"/>
      <c r="F81" s="37">
        <v>0.05</v>
      </c>
      <c r="G81" s="48">
        <f t="shared" si="6"/>
        <v>0</v>
      </c>
      <c r="H81" s="48">
        <f t="shared" si="7"/>
        <v>0</v>
      </c>
      <c r="I81" s="49">
        <f t="shared" si="8"/>
        <v>0</v>
      </c>
      <c r="J81" s="12"/>
    </row>
    <row r="82" spans="1:10" ht="30">
      <c r="A82" s="34" t="s">
        <v>135</v>
      </c>
      <c r="B82" s="15" t="s">
        <v>189</v>
      </c>
      <c r="C82" s="20">
        <v>20</v>
      </c>
      <c r="D82" s="16" t="s">
        <v>7</v>
      </c>
      <c r="E82" s="47"/>
      <c r="F82" s="37">
        <v>0.05</v>
      </c>
      <c r="G82" s="48">
        <f t="shared" si="6"/>
        <v>0</v>
      </c>
      <c r="H82" s="48">
        <f t="shared" si="7"/>
        <v>0</v>
      </c>
      <c r="I82" s="49">
        <f t="shared" si="8"/>
        <v>0</v>
      </c>
      <c r="J82" s="54"/>
    </row>
    <row r="83" spans="1:10">
      <c r="A83" s="34" t="s">
        <v>136</v>
      </c>
      <c r="B83" s="15" t="s">
        <v>82</v>
      </c>
      <c r="C83" s="20">
        <v>80</v>
      </c>
      <c r="D83" s="16" t="s">
        <v>7</v>
      </c>
      <c r="E83" s="47"/>
      <c r="F83" s="37">
        <v>0.05</v>
      </c>
      <c r="G83" s="48">
        <f t="shared" si="6"/>
        <v>0</v>
      </c>
      <c r="H83" s="48">
        <f t="shared" si="7"/>
        <v>0</v>
      </c>
      <c r="I83" s="49">
        <f t="shared" si="8"/>
        <v>0</v>
      </c>
      <c r="J83" s="12"/>
    </row>
    <row r="84" spans="1:10">
      <c r="A84" s="34" t="s">
        <v>137</v>
      </c>
      <c r="B84" s="15" t="s">
        <v>81</v>
      </c>
      <c r="C84" s="20">
        <v>60</v>
      </c>
      <c r="D84" s="16" t="s">
        <v>7</v>
      </c>
      <c r="E84" s="47"/>
      <c r="F84" s="37">
        <v>0.05</v>
      </c>
      <c r="G84" s="48">
        <f t="shared" si="6"/>
        <v>0</v>
      </c>
      <c r="H84" s="48">
        <f t="shared" si="7"/>
        <v>0</v>
      </c>
      <c r="I84" s="49">
        <f t="shared" si="8"/>
        <v>0</v>
      </c>
      <c r="J84" s="31"/>
    </row>
    <row r="85" spans="1:10" ht="30">
      <c r="A85" s="34" t="s">
        <v>138</v>
      </c>
      <c r="B85" s="15" t="s">
        <v>212</v>
      </c>
      <c r="C85" s="20">
        <v>40</v>
      </c>
      <c r="D85" s="16" t="s">
        <v>9</v>
      </c>
      <c r="E85" s="47"/>
      <c r="F85" s="37">
        <v>0.08</v>
      </c>
      <c r="G85" s="48">
        <f t="shared" si="6"/>
        <v>0</v>
      </c>
      <c r="H85" s="48">
        <f t="shared" si="7"/>
        <v>0</v>
      </c>
      <c r="I85" s="49">
        <f t="shared" si="8"/>
        <v>0</v>
      </c>
      <c r="J85" s="32"/>
    </row>
    <row r="86" spans="1:10">
      <c r="A86" s="34" t="s">
        <v>139</v>
      </c>
      <c r="B86" s="26" t="s">
        <v>101</v>
      </c>
      <c r="C86" s="20">
        <v>20</v>
      </c>
      <c r="D86" s="16" t="s">
        <v>9</v>
      </c>
      <c r="E86" s="47"/>
      <c r="F86" s="37">
        <v>0.05</v>
      </c>
      <c r="G86" s="48">
        <f t="shared" si="6"/>
        <v>0</v>
      </c>
      <c r="H86" s="48">
        <f t="shared" si="7"/>
        <v>0</v>
      </c>
      <c r="I86" s="49">
        <f t="shared" si="8"/>
        <v>0</v>
      </c>
      <c r="J86" s="32"/>
    </row>
    <row r="87" spans="1:10">
      <c r="A87" s="34" t="s">
        <v>140</v>
      </c>
      <c r="B87" s="26" t="s">
        <v>231</v>
      </c>
      <c r="C87" s="20">
        <v>30</v>
      </c>
      <c r="D87" s="16" t="s">
        <v>9</v>
      </c>
      <c r="E87" s="47"/>
      <c r="F87" s="37">
        <v>0.23</v>
      </c>
      <c r="G87" s="48">
        <f t="shared" si="6"/>
        <v>0</v>
      </c>
      <c r="H87" s="48">
        <f t="shared" si="7"/>
        <v>0</v>
      </c>
      <c r="I87" s="49">
        <f t="shared" si="8"/>
        <v>0</v>
      </c>
      <c r="J87" s="61"/>
    </row>
    <row r="88" spans="1:10" ht="75">
      <c r="A88" s="34" t="s">
        <v>141</v>
      </c>
      <c r="B88" s="26" t="s">
        <v>160</v>
      </c>
      <c r="C88" s="20">
        <v>25</v>
      </c>
      <c r="D88" s="16" t="s">
        <v>7</v>
      </c>
      <c r="E88" s="47"/>
      <c r="F88" s="37">
        <v>0.08</v>
      </c>
      <c r="G88" s="48">
        <f t="shared" si="6"/>
        <v>0</v>
      </c>
      <c r="H88" s="48">
        <f t="shared" si="7"/>
        <v>0</v>
      </c>
      <c r="I88" s="49">
        <f t="shared" si="8"/>
        <v>0</v>
      </c>
      <c r="J88" s="32"/>
    </row>
    <row r="89" spans="1:10" ht="45">
      <c r="A89" s="34" t="s">
        <v>142</v>
      </c>
      <c r="B89" s="15" t="s">
        <v>152</v>
      </c>
      <c r="C89" s="20">
        <v>40</v>
      </c>
      <c r="D89" s="16" t="s">
        <v>7</v>
      </c>
      <c r="E89" s="47"/>
      <c r="F89" s="37">
        <v>0.08</v>
      </c>
      <c r="G89" s="48">
        <f t="shared" si="6"/>
        <v>0</v>
      </c>
      <c r="H89" s="48">
        <f t="shared" si="7"/>
        <v>0</v>
      </c>
      <c r="I89" s="49">
        <f t="shared" si="8"/>
        <v>0</v>
      </c>
      <c r="J89" s="33"/>
    </row>
    <row r="90" spans="1:10">
      <c r="A90" s="34" t="s">
        <v>143</v>
      </c>
      <c r="B90" s="15" t="s">
        <v>80</v>
      </c>
      <c r="C90" s="20">
        <v>70</v>
      </c>
      <c r="D90" s="16" t="s">
        <v>7</v>
      </c>
      <c r="E90" s="47"/>
      <c r="F90" s="37">
        <v>0.05</v>
      </c>
      <c r="G90" s="48">
        <f t="shared" si="6"/>
        <v>0</v>
      </c>
      <c r="H90" s="48">
        <f t="shared" si="7"/>
        <v>0</v>
      </c>
      <c r="I90" s="49">
        <f t="shared" si="8"/>
        <v>0</v>
      </c>
      <c r="J90" s="33"/>
    </row>
    <row r="91" spans="1:10" ht="45">
      <c r="A91" s="34" t="s">
        <v>144</v>
      </c>
      <c r="B91" s="15" t="s">
        <v>83</v>
      </c>
      <c r="C91" s="20">
        <v>20</v>
      </c>
      <c r="D91" s="16" t="s">
        <v>7</v>
      </c>
      <c r="E91" s="47"/>
      <c r="F91" s="37">
        <v>0.05</v>
      </c>
      <c r="G91" s="48">
        <f t="shared" si="6"/>
        <v>0</v>
      </c>
      <c r="H91" s="48">
        <f t="shared" si="7"/>
        <v>0</v>
      </c>
      <c r="I91" s="49">
        <f t="shared" si="8"/>
        <v>0</v>
      </c>
      <c r="J91" s="53"/>
    </row>
    <row r="92" spans="1:10">
      <c r="A92" s="34" t="s">
        <v>145</v>
      </c>
      <c r="B92" s="15" t="s">
        <v>222</v>
      </c>
      <c r="C92" s="20">
        <v>200</v>
      </c>
      <c r="D92" s="16" t="s">
        <v>7</v>
      </c>
      <c r="E92" s="47"/>
      <c r="F92" s="37">
        <v>0.05</v>
      </c>
      <c r="G92" s="48">
        <f t="shared" si="6"/>
        <v>0</v>
      </c>
      <c r="H92" s="48">
        <f t="shared" si="7"/>
        <v>0</v>
      </c>
      <c r="I92" s="49">
        <f t="shared" si="8"/>
        <v>0</v>
      </c>
      <c r="J92" s="54"/>
    </row>
    <row r="93" spans="1:10">
      <c r="A93" s="34" t="s">
        <v>163</v>
      </c>
      <c r="B93" s="15" t="s">
        <v>84</v>
      </c>
      <c r="C93" s="20">
        <v>200</v>
      </c>
      <c r="D93" s="16" t="s">
        <v>14</v>
      </c>
      <c r="E93" s="47"/>
      <c r="F93" s="37">
        <v>0.05</v>
      </c>
      <c r="G93" s="48">
        <f t="shared" si="6"/>
        <v>0</v>
      </c>
      <c r="H93" s="48">
        <f t="shared" si="7"/>
        <v>0</v>
      </c>
      <c r="I93" s="49">
        <f t="shared" si="8"/>
        <v>0</v>
      </c>
      <c r="J93" s="53"/>
    </row>
    <row r="94" spans="1:10">
      <c r="A94" s="34" t="s">
        <v>164</v>
      </c>
      <c r="B94" s="15" t="s">
        <v>185</v>
      </c>
      <c r="C94" s="20">
        <v>30</v>
      </c>
      <c r="D94" s="16" t="s">
        <v>7</v>
      </c>
      <c r="E94" s="47"/>
      <c r="F94" s="37">
        <v>0.05</v>
      </c>
      <c r="G94" s="48">
        <f t="shared" si="6"/>
        <v>0</v>
      </c>
      <c r="H94" s="48">
        <f t="shared" si="7"/>
        <v>0</v>
      </c>
      <c r="I94" s="49">
        <f t="shared" si="8"/>
        <v>0</v>
      </c>
      <c r="J94" s="53"/>
    </row>
    <row r="95" spans="1:10" ht="60">
      <c r="A95" s="34" t="s">
        <v>165</v>
      </c>
      <c r="B95" s="26" t="s">
        <v>127</v>
      </c>
      <c r="C95" s="35">
        <v>3</v>
      </c>
      <c r="D95" s="16" t="s">
        <v>14</v>
      </c>
      <c r="E95" s="47"/>
      <c r="F95" s="37">
        <v>0.05</v>
      </c>
      <c r="G95" s="48">
        <f t="shared" si="6"/>
        <v>0</v>
      </c>
      <c r="H95" s="48">
        <f t="shared" si="7"/>
        <v>0</v>
      </c>
      <c r="I95" s="49">
        <f t="shared" si="8"/>
        <v>0</v>
      </c>
      <c r="J95" s="53"/>
    </row>
    <row r="96" spans="1:10" ht="45">
      <c r="A96" s="34" t="s">
        <v>166</v>
      </c>
      <c r="B96" s="26" t="s">
        <v>128</v>
      </c>
      <c r="C96" s="35">
        <v>5</v>
      </c>
      <c r="D96" s="16" t="s">
        <v>14</v>
      </c>
      <c r="E96" s="47"/>
      <c r="F96" s="37">
        <v>0.05</v>
      </c>
      <c r="G96" s="48">
        <f t="shared" si="6"/>
        <v>0</v>
      </c>
      <c r="H96" s="48">
        <f t="shared" si="7"/>
        <v>0</v>
      </c>
      <c r="I96" s="49">
        <f t="shared" si="8"/>
        <v>0</v>
      </c>
      <c r="J96" s="53"/>
    </row>
    <row r="97" spans="1:10">
      <c r="A97" s="34" t="s">
        <v>167</v>
      </c>
      <c r="B97" s="26" t="s">
        <v>230</v>
      </c>
      <c r="C97" s="35">
        <v>20</v>
      </c>
      <c r="D97" s="16" t="s">
        <v>9</v>
      </c>
      <c r="E97" s="47"/>
      <c r="F97" s="37">
        <v>0.23</v>
      </c>
      <c r="G97" s="48">
        <f t="shared" si="6"/>
        <v>0</v>
      </c>
      <c r="H97" s="48">
        <f t="shared" si="7"/>
        <v>0</v>
      </c>
      <c r="I97" s="49">
        <f t="shared" si="8"/>
        <v>0</v>
      </c>
      <c r="J97" s="58"/>
    </row>
    <row r="98" spans="1:10">
      <c r="A98" s="34" t="s">
        <v>169</v>
      </c>
      <c r="B98" s="26" t="s">
        <v>225</v>
      </c>
      <c r="C98" s="35">
        <v>20</v>
      </c>
      <c r="D98" s="16" t="s">
        <v>14</v>
      </c>
      <c r="E98" s="47"/>
      <c r="F98" s="37">
        <v>0.05</v>
      </c>
      <c r="G98" s="48">
        <f t="shared" si="6"/>
        <v>0</v>
      </c>
      <c r="H98" s="48">
        <f t="shared" si="7"/>
        <v>0</v>
      </c>
      <c r="I98" s="49">
        <f t="shared" si="8"/>
        <v>0</v>
      </c>
      <c r="J98" s="57"/>
    </row>
    <row r="99" spans="1:10" ht="60">
      <c r="A99" s="34" t="s">
        <v>170</v>
      </c>
      <c r="B99" s="15" t="s">
        <v>90</v>
      </c>
      <c r="C99" s="20">
        <v>900</v>
      </c>
      <c r="D99" s="16" t="s">
        <v>7</v>
      </c>
      <c r="E99" s="47"/>
      <c r="F99" s="37">
        <v>0.05</v>
      </c>
      <c r="G99" s="48">
        <f t="shared" si="6"/>
        <v>0</v>
      </c>
      <c r="H99" s="48">
        <f t="shared" si="7"/>
        <v>0</v>
      </c>
      <c r="I99" s="49">
        <f t="shared" si="8"/>
        <v>0</v>
      </c>
      <c r="J99" s="53"/>
    </row>
    <row r="100" spans="1:10" ht="60">
      <c r="A100" s="34" t="s">
        <v>171</v>
      </c>
      <c r="B100" s="28" t="s">
        <v>98</v>
      </c>
      <c r="C100" s="20">
        <v>2000</v>
      </c>
      <c r="D100" s="16" t="s">
        <v>7</v>
      </c>
      <c r="E100" s="47"/>
      <c r="F100" s="37">
        <v>0.05</v>
      </c>
      <c r="G100" s="48">
        <f t="shared" si="6"/>
        <v>0</v>
      </c>
      <c r="H100" s="48">
        <f t="shared" si="7"/>
        <v>0</v>
      </c>
      <c r="I100" s="49">
        <f t="shared" si="8"/>
        <v>0</v>
      </c>
      <c r="J100" s="53"/>
    </row>
    <row r="101" spans="1:10">
      <c r="A101" s="34" t="s">
        <v>172</v>
      </c>
      <c r="B101" s="15" t="s">
        <v>213</v>
      </c>
      <c r="C101" s="20">
        <v>15</v>
      </c>
      <c r="D101" s="16" t="s">
        <v>9</v>
      </c>
      <c r="E101" s="47"/>
      <c r="F101" s="37">
        <v>0.05</v>
      </c>
      <c r="G101" s="48">
        <f t="shared" si="6"/>
        <v>0</v>
      </c>
      <c r="H101" s="48">
        <f t="shared" si="7"/>
        <v>0</v>
      </c>
      <c r="I101" s="49">
        <f t="shared" si="8"/>
        <v>0</v>
      </c>
      <c r="J101" s="53"/>
    </row>
    <row r="102" spans="1:10" ht="30">
      <c r="A102" s="34" t="s">
        <v>173</v>
      </c>
      <c r="B102" s="15" t="s">
        <v>153</v>
      </c>
      <c r="C102" s="20">
        <v>100</v>
      </c>
      <c r="D102" s="16" t="s">
        <v>14</v>
      </c>
      <c r="E102" s="47"/>
      <c r="F102" s="37">
        <v>0.23</v>
      </c>
      <c r="G102" s="48">
        <f t="shared" si="6"/>
        <v>0</v>
      </c>
      <c r="H102" s="48">
        <f t="shared" si="7"/>
        <v>0</v>
      </c>
      <c r="I102" s="49">
        <f t="shared" si="8"/>
        <v>0</v>
      </c>
      <c r="J102" s="53"/>
    </row>
    <row r="103" spans="1:10" ht="30">
      <c r="A103" s="34" t="s">
        <v>174</v>
      </c>
      <c r="B103" s="15" t="s">
        <v>186</v>
      </c>
      <c r="C103" s="20">
        <v>20</v>
      </c>
      <c r="D103" s="16" t="s">
        <v>161</v>
      </c>
      <c r="E103" s="47"/>
      <c r="F103" s="37">
        <v>0.05</v>
      </c>
      <c r="G103" s="48">
        <f t="shared" si="6"/>
        <v>0</v>
      </c>
      <c r="H103" s="48">
        <f t="shared" si="7"/>
        <v>0</v>
      </c>
      <c r="I103" s="49">
        <f t="shared" si="8"/>
        <v>0</v>
      </c>
      <c r="J103" s="53"/>
    </row>
    <row r="104" spans="1:10">
      <c r="A104" s="34" t="s">
        <v>175</v>
      </c>
      <c r="B104" s="15" t="s">
        <v>129</v>
      </c>
      <c r="C104" s="20">
        <v>10</v>
      </c>
      <c r="D104" s="16" t="s">
        <v>9</v>
      </c>
      <c r="E104" s="47"/>
      <c r="F104" s="37">
        <v>0.05</v>
      </c>
      <c r="G104" s="48">
        <f t="shared" si="6"/>
        <v>0</v>
      </c>
      <c r="H104" s="48">
        <f t="shared" si="7"/>
        <v>0</v>
      </c>
      <c r="I104" s="49">
        <f t="shared" si="8"/>
        <v>0</v>
      </c>
      <c r="J104" s="33"/>
    </row>
    <row r="105" spans="1:10" ht="30">
      <c r="A105" s="34" t="s">
        <v>176</v>
      </c>
      <c r="B105" s="23" t="s">
        <v>181</v>
      </c>
      <c r="C105" s="13">
        <v>100</v>
      </c>
      <c r="D105" s="14" t="s">
        <v>9</v>
      </c>
      <c r="E105" s="47"/>
      <c r="F105" s="37">
        <v>0.05</v>
      </c>
      <c r="G105" s="48">
        <f t="shared" si="6"/>
        <v>0</v>
      </c>
      <c r="H105" s="48">
        <f t="shared" si="7"/>
        <v>0</v>
      </c>
      <c r="I105" s="49">
        <f t="shared" si="8"/>
        <v>0</v>
      </c>
      <c r="J105" s="36"/>
    </row>
    <row r="106" spans="1:10">
      <c r="A106" s="34" t="s">
        <v>177</v>
      </c>
      <c r="B106" s="15" t="s">
        <v>214</v>
      </c>
      <c r="C106" s="20">
        <v>20</v>
      </c>
      <c r="D106" s="16" t="s">
        <v>7</v>
      </c>
      <c r="E106" s="47"/>
      <c r="F106" s="37">
        <v>0.08</v>
      </c>
      <c r="G106" s="48">
        <f t="shared" si="6"/>
        <v>0</v>
      </c>
      <c r="H106" s="48">
        <f t="shared" si="7"/>
        <v>0</v>
      </c>
      <c r="I106" s="49">
        <f t="shared" si="8"/>
        <v>0</v>
      </c>
      <c r="J106" s="52"/>
    </row>
    <row r="107" spans="1:10" ht="45">
      <c r="A107" s="34" t="s">
        <v>223</v>
      </c>
      <c r="B107" s="26" t="s">
        <v>95</v>
      </c>
      <c r="C107" s="20">
        <v>20</v>
      </c>
      <c r="D107" s="16" t="s">
        <v>7</v>
      </c>
      <c r="E107" s="47"/>
      <c r="F107" s="37">
        <v>0.08</v>
      </c>
      <c r="G107" s="48">
        <f t="shared" si="6"/>
        <v>0</v>
      </c>
      <c r="H107" s="48">
        <f t="shared" si="7"/>
        <v>0</v>
      </c>
      <c r="I107" s="49">
        <f t="shared" si="8"/>
        <v>0</v>
      </c>
      <c r="J107" s="38"/>
    </row>
    <row r="108" spans="1:10" ht="30">
      <c r="A108" s="34" t="s">
        <v>224</v>
      </c>
      <c r="B108" s="26" t="s">
        <v>219</v>
      </c>
      <c r="C108" s="20">
        <v>40</v>
      </c>
      <c r="D108" s="16" t="s">
        <v>9</v>
      </c>
      <c r="E108" s="47"/>
      <c r="F108" s="37">
        <v>0.08</v>
      </c>
      <c r="G108" s="48">
        <f t="shared" si="6"/>
        <v>0</v>
      </c>
      <c r="H108" s="48">
        <f t="shared" si="7"/>
        <v>0</v>
      </c>
      <c r="I108" s="49">
        <f t="shared" si="8"/>
        <v>0</v>
      </c>
      <c r="J108" s="56"/>
    </row>
    <row r="109" spans="1:10" ht="30">
      <c r="A109" s="34" t="s">
        <v>227</v>
      </c>
      <c r="B109" s="26" t="s">
        <v>237</v>
      </c>
      <c r="C109" s="20">
        <v>40</v>
      </c>
      <c r="D109" s="16" t="s">
        <v>7</v>
      </c>
      <c r="E109" s="47"/>
      <c r="F109" s="37">
        <v>0.08</v>
      </c>
      <c r="G109" s="48">
        <f t="shared" si="6"/>
        <v>0</v>
      </c>
      <c r="H109" s="48">
        <f t="shared" si="7"/>
        <v>0</v>
      </c>
      <c r="I109" s="49">
        <f t="shared" si="8"/>
        <v>0</v>
      </c>
      <c r="J109" s="60"/>
    </row>
    <row r="110" spans="1:10">
      <c r="A110" s="34" t="s">
        <v>228</v>
      </c>
      <c r="B110" s="26" t="s">
        <v>180</v>
      </c>
      <c r="C110" s="20">
        <v>40</v>
      </c>
      <c r="D110" s="16" t="s">
        <v>9</v>
      </c>
      <c r="E110" s="47"/>
      <c r="F110" s="37">
        <v>0.23</v>
      </c>
      <c r="G110" s="48">
        <f t="shared" si="6"/>
        <v>0</v>
      </c>
      <c r="H110" s="48">
        <f t="shared" si="7"/>
        <v>0</v>
      </c>
      <c r="I110" s="49">
        <f t="shared" si="8"/>
        <v>0</v>
      </c>
      <c r="J110" s="38"/>
    </row>
    <row r="111" spans="1:10">
      <c r="A111" s="34" t="s">
        <v>232</v>
      </c>
      <c r="B111" s="26" t="s">
        <v>236</v>
      </c>
      <c r="C111" s="20">
        <v>30</v>
      </c>
      <c r="D111" s="16" t="s">
        <v>7</v>
      </c>
      <c r="E111" s="47"/>
      <c r="F111" s="37">
        <v>0.05</v>
      </c>
      <c r="G111" s="48">
        <f t="shared" si="6"/>
        <v>0</v>
      </c>
      <c r="H111" s="48">
        <f t="shared" si="7"/>
        <v>0</v>
      </c>
      <c r="I111" s="49">
        <f t="shared" si="8"/>
        <v>0</v>
      </c>
      <c r="J111" s="59"/>
    </row>
    <row r="112" spans="1:10">
      <c r="A112" s="34" t="s">
        <v>233</v>
      </c>
      <c r="B112" s="15" t="s">
        <v>85</v>
      </c>
      <c r="C112" s="20">
        <v>400</v>
      </c>
      <c r="D112" s="16" t="s">
        <v>7</v>
      </c>
      <c r="E112" s="47"/>
      <c r="F112" s="37">
        <v>0.23</v>
      </c>
      <c r="G112" s="48">
        <f t="shared" si="6"/>
        <v>0</v>
      </c>
      <c r="H112" s="48">
        <f t="shared" si="7"/>
        <v>0</v>
      </c>
      <c r="I112" s="49">
        <f t="shared" si="8"/>
        <v>0</v>
      </c>
      <c r="J112" s="38"/>
    </row>
    <row r="113" spans="1:10">
      <c r="A113" s="34" t="s">
        <v>234</v>
      </c>
      <c r="B113" s="26" t="s">
        <v>125</v>
      </c>
      <c r="C113" s="20">
        <v>1000</v>
      </c>
      <c r="D113" s="16" t="s">
        <v>7</v>
      </c>
      <c r="E113" s="47"/>
      <c r="F113" s="37">
        <v>0.23</v>
      </c>
      <c r="G113" s="48">
        <f t="shared" si="6"/>
        <v>0</v>
      </c>
      <c r="H113" s="48">
        <f t="shared" si="7"/>
        <v>0</v>
      </c>
      <c r="I113" s="49">
        <f t="shared" si="8"/>
        <v>0</v>
      </c>
      <c r="J113" s="38"/>
    </row>
    <row r="114" spans="1:10">
      <c r="A114" s="34" t="s">
        <v>235</v>
      </c>
      <c r="B114" s="15" t="s">
        <v>215</v>
      </c>
      <c r="C114" s="20">
        <v>1</v>
      </c>
      <c r="D114" s="16" t="s">
        <v>7</v>
      </c>
      <c r="E114" s="47"/>
      <c r="F114" s="37">
        <v>0.08</v>
      </c>
      <c r="G114" s="48">
        <f t="shared" si="6"/>
        <v>0</v>
      </c>
      <c r="H114" s="48">
        <f t="shared" si="7"/>
        <v>0</v>
      </c>
      <c r="I114" s="49">
        <f t="shared" si="8"/>
        <v>0</v>
      </c>
      <c r="J114" s="38"/>
    </row>
    <row r="115" spans="1:10">
      <c r="A115" s="34" t="s">
        <v>238</v>
      </c>
      <c r="B115" s="15" t="s">
        <v>216</v>
      </c>
      <c r="C115" s="20">
        <v>1</v>
      </c>
      <c r="D115" s="16" t="s">
        <v>7</v>
      </c>
      <c r="E115" s="47"/>
      <c r="F115" s="37">
        <v>0.08</v>
      </c>
      <c r="G115" s="48">
        <f t="shared" si="6"/>
        <v>0</v>
      </c>
      <c r="H115" s="48">
        <f t="shared" si="7"/>
        <v>0</v>
      </c>
      <c r="I115" s="49">
        <f t="shared" si="8"/>
        <v>0</v>
      </c>
      <c r="J115" s="38"/>
    </row>
    <row r="116" spans="1:10">
      <c r="A116" s="34"/>
      <c r="B116" s="42"/>
      <c r="C116" s="43"/>
      <c r="D116" s="43"/>
      <c r="E116" s="46"/>
      <c r="F116" s="44"/>
      <c r="G116" s="48"/>
      <c r="H116" s="48"/>
      <c r="I116" s="49"/>
      <c r="J116" s="38"/>
    </row>
    <row r="117" spans="1:10" ht="23.45" customHeight="1">
      <c r="A117" s="34"/>
      <c r="B117" s="42"/>
      <c r="C117" s="43"/>
      <c r="D117" s="43"/>
      <c r="E117" s="46"/>
      <c r="F117" s="44"/>
      <c r="G117" s="48"/>
      <c r="H117" s="48"/>
      <c r="I117" s="49"/>
      <c r="J117" s="11"/>
    </row>
    <row r="118" spans="1:10" ht="13.5" customHeight="1">
      <c r="A118" s="34"/>
      <c r="B118" s="30"/>
      <c r="C118" s="20"/>
      <c r="D118" s="16"/>
      <c r="E118" s="41"/>
      <c r="F118" s="37"/>
      <c r="G118" s="40"/>
      <c r="H118" s="50">
        <f>SUM(H12:H117)</f>
        <v>0</v>
      </c>
      <c r="I118" s="51">
        <f>SUM(I12:I117)</f>
        <v>0</v>
      </c>
      <c r="J118" s="40"/>
    </row>
    <row r="119" spans="1:10">
      <c r="A119" s="69" t="s">
        <v>23</v>
      </c>
      <c r="B119" s="69"/>
      <c r="C119" s="69"/>
      <c r="D119" s="69"/>
      <c r="E119" s="69"/>
      <c r="F119" s="69"/>
      <c r="G119" s="69"/>
      <c r="H119" s="69"/>
      <c r="I119" s="12"/>
      <c r="J119" s="12"/>
    </row>
    <row r="120" spans="1:10">
      <c r="A120" s="70" t="s">
        <v>86</v>
      </c>
      <c r="B120" s="70"/>
      <c r="C120" s="70"/>
      <c r="D120" s="70"/>
      <c r="E120" s="70"/>
      <c r="F120" s="70"/>
      <c r="G120" s="70"/>
      <c r="H120" s="70"/>
      <c r="I120" s="70"/>
      <c r="J120" s="70"/>
    </row>
    <row r="121" spans="1:10" ht="15.75" customHeight="1">
      <c r="A121" s="27"/>
      <c r="B121" s="64"/>
      <c r="C121" s="64"/>
      <c r="D121" s="64"/>
      <c r="E121" s="64"/>
      <c r="F121" s="64"/>
      <c r="G121" s="64"/>
      <c r="H121" s="64"/>
      <c r="I121" s="64"/>
      <c r="J121" s="64"/>
    </row>
    <row r="122" spans="1:10" ht="15" customHeight="1"/>
    <row r="123" spans="1:10" ht="37.9" customHeight="1">
      <c r="A123" s="21" t="s">
        <v>168</v>
      </c>
      <c r="B123" s="22"/>
      <c r="C123" s="22"/>
      <c r="D123" s="22"/>
      <c r="E123" s="22"/>
      <c r="F123" s="22"/>
      <c r="G123" s="22"/>
      <c r="H123" s="22"/>
    </row>
    <row r="124" spans="1:10" ht="15.75">
      <c r="A124" s="21" t="s">
        <v>28</v>
      </c>
      <c r="B124" s="18"/>
      <c r="C124" s="18"/>
      <c r="D124" s="18"/>
      <c r="E124" s="18"/>
      <c r="F124" s="18"/>
      <c r="G124" s="18"/>
      <c r="H124" s="22"/>
    </row>
    <row r="125" spans="1:10">
      <c r="A125" s="65" t="s">
        <v>29</v>
      </c>
      <c r="B125" s="65"/>
      <c r="C125" s="65"/>
      <c r="D125" s="65"/>
      <c r="E125" s="65"/>
      <c r="F125" s="65"/>
      <c r="G125" s="65"/>
      <c r="H125" s="65"/>
    </row>
    <row r="126" spans="1:10">
      <c r="A126" s="65"/>
      <c r="B126" s="65"/>
      <c r="C126" s="65"/>
      <c r="D126" s="65"/>
      <c r="E126" s="65"/>
      <c r="F126" s="65"/>
      <c r="G126" s="65"/>
      <c r="H126" s="65"/>
    </row>
    <row r="127" spans="1:10">
      <c r="A127" s="19" t="s">
        <v>87</v>
      </c>
      <c r="B127" s="19"/>
      <c r="C127" s="19"/>
      <c r="D127" s="19"/>
      <c r="E127" s="19"/>
      <c r="F127" s="19"/>
      <c r="G127" s="19"/>
      <c r="H127" s="19"/>
    </row>
    <row r="128" spans="1:10">
      <c r="A128" s="19" t="s">
        <v>30</v>
      </c>
      <c r="B128" s="19"/>
      <c r="C128" s="19"/>
      <c r="D128" s="19"/>
      <c r="E128" s="19"/>
      <c r="F128" s="19"/>
      <c r="G128" s="19"/>
      <c r="H128" s="19"/>
    </row>
    <row r="129" spans="1:7">
      <c r="A129" s="19"/>
      <c r="B129" s="19"/>
      <c r="C129" s="19"/>
      <c r="D129" s="19"/>
      <c r="E129" s="19"/>
      <c r="F129" s="19"/>
      <c r="G129" s="19"/>
    </row>
  </sheetData>
  <sortState ref="B12:I106">
    <sortCondition ref="B12"/>
  </sortState>
  <mergeCells count="10">
    <mergeCell ref="I1:J1"/>
    <mergeCell ref="B121:J121"/>
    <mergeCell ref="A125:H126"/>
    <mergeCell ref="I3:J3"/>
    <mergeCell ref="I4:J4"/>
    <mergeCell ref="A6:J6"/>
    <mergeCell ref="A8:J8"/>
    <mergeCell ref="A119:H119"/>
    <mergeCell ref="A120:J120"/>
    <mergeCell ref="I7:J7"/>
  </mergeCells>
  <phoneticPr fontId="9" type="noConversion"/>
  <pageMargins left="0.25" right="0.25" top="0.75" bottom="0.75" header="0.3" footer="0.3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VII spożywcze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2023-10-18T06:47:30Z</dcterms:modified>
</cp:coreProperties>
</file>